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kone-my.sharepoint.com/personal/brad_smith_kone_com/Documents/Documents 1/ACCOUNTS/MARICOPA COUNTY/2023 NaCo (PPP) Co-op RFP - Maricopa Lead Public Agency/NaCo Co-Op (Maricopa County Co-op)/SUBMITTALS/"/>
    </mc:Choice>
  </mc:AlternateContent>
  <xr:revisionPtr revIDLastSave="116" documentId="14_{84A1798E-9EDF-470A-B1C7-F93D7B2646FD}" xr6:coauthVersionLast="47" xr6:coauthVersionMax="47" xr10:uidLastSave="{5E11D74D-7EC0-4ABA-A57F-B17BDEF38A5E}"/>
  <bookViews>
    <workbookView xWindow="-120" yWindow="-120" windowWidth="29040" windowHeight="15840" activeTab="8" xr2:uid="{00000000-000D-0000-FFFF-FFFF00000000}"/>
  </bookViews>
  <sheets>
    <sheet name="Preventive Maintenance" sheetId="3" r:id="rId1"/>
    <sheet name="Materials and Parts Mark Up" sheetId="1" r:id="rId2"/>
    <sheet name="Hourly Rates 2023-2024" sheetId="2" r:id="rId3"/>
    <sheet name="2025" sheetId="5" r:id="rId4"/>
    <sheet name="2026" sheetId="6" r:id="rId5"/>
    <sheet name="2027" sheetId="7" r:id="rId6"/>
    <sheet name="2028" sheetId="8" r:id="rId7"/>
    <sheet name="Upgrades and Modernization" sheetId="4" r:id="rId8"/>
    <sheet name="MC Building Equip" sheetId="9" r:id="rId9"/>
  </sheets>
  <externalReferences>
    <externalReference r:id="rId10"/>
    <externalReference r:id="rId1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0" i="9" l="1"/>
  <c r="J159" i="9"/>
  <c r="J158" i="9"/>
  <c r="J157" i="9"/>
  <c r="J155" i="9"/>
  <c r="J154" i="9"/>
  <c r="J153" i="9"/>
  <c r="J152" i="9"/>
  <c r="J151" i="9"/>
  <c r="J150" i="9"/>
  <c r="J149" i="9"/>
  <c r="J147" i="9"/>
  <c r="J146" i="9"/>
  <c r="J145" i="9"/>
  <c r="J144" i="9"/>
  <c r="J143" i="9"/>
  <c r="J142" i="9"/>
  <c r="J141" i="9"/>
  <c r="J140" i="9"/>
  <c r="J139" i="9"/>
  <c r="J138" i="9"/>
  <c r="J137" i="9"/>
  <c r="J135" i="9"/>
  <c r="J134" i="9"/>
  <c r="J133" i="9"/>
  <c r="J132" i="9"/>
  <c r="J131" i="9"/>
  <c r="J130" i="9"/>
  <c r="J129" i="9"/>
  <c r="J128" i="9"/>
  <c r="J127" i="9"/>
  <c r="J125" i="9"/>
  <c r="J122" i="9"/>
  <c r="J121" i="9"/>
  <c r="J120"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7" i="9"/>
  <c r="J6" i="9"/>
  <c r="J5" i="9"/>
  <c r="J4" i="9"/>
  <c r="J3" i="9"/>
  <c r="I3" i="9"/>
  <c r="I4" i="9"/>
  <c r="I5" i="9"/>
  <c r="I6" i="9"/>
  <c r="I7" i="9"/>
  <c r="H125" i="9"/>
  <c r="G125" i="9"/>
  <c r="K149" i="9"/>
  <c r="K150" i="9"/>
  <c r="K151" i="9"/>
  <c r="K141" i="9"/>
  <c r="K152" i="9"/>
  <c r="K123" i="9"/>
  <c r="K118" i="9"/>
  <c r="K119" i="9"/>
  <c r="K88" i="9"/>
  <c r="K89" i="9"/>
  <c r="K83" i="9"/>
  <c r="K101" i="9" s="1"/>
  <c r="K84" i="9"/>
  <c r="K85" i="9"/>
  <c r="K77" i="9"/>
  <c r="K78" i="9"/>
  <c r="K59" i="9"/>
  <c r="K60" i="9"/>
  <c r="K47" i="9"/>
  <c r="K43" i="9"/>
  <c r="K44" i="9"/>
  <c r="K45" i="9"/>
  <c r="K31" i="9"/>
  <c r="K32" i="9"/>
  <c r="K33" i="9"/>
  <c r="K34" i="9"/>
  <c r="K35" i="9"/>
  <c r="K36" i="9"/>
  <c r="K37" i="9"/>
  <c r="K38" i="9"/>
  <c r="K26" i="9"/>
  <c r="K27" i="9"/>
  <c r="K28" i="9"/>
  <c r="K15" i="9"/>
  <c r="K16" i="9"/>
  <c r="K17" i="9"/>
  <c r="K18" i="9"/>
  <c r="K19" i="9"/>
  <c r="K93" i="9"/>
  <c r="K94" i="9"/>
  <c r="K62" i="9"/>
  <c r="K63" i="9"/>
  <c r="K70" i="9"/>
  <c r="K71" i="9"/>
  <c r="K53" i="9"/>
  <c r="K54" i="9"/>
  <c r="K46" i="9"/>
  <c r="K51" i="9"/>
  <c r="K142" i="9"/>
  <c r="K140" i="9"/>
  <c r="K138" i="9"/>
  <c r="K136" i="9"/>
  <c r="K146" i="9"/>
  <c r="K39" i="9"/>
  <c r="K98" i="9" s="1"/>
  <c r="K40" i="9"/>
  <c r="K41" i="9"/>
  <c r="K42" i="9"/>
  <c r="K29" i="9"/>
  <c r="K30" i="9"/>
  <c r="K20" i="9"/>
  <c r="K21" i="9"/>
  <c r="K22" i="9"/>
  <c r="K23" i="9"/>
  <c r="K24" i="9"/>
  <c r="K25" i="9"/>
  <c r="K9" i="9"/>
  <c r="K10" i="9"/>
  <c r="K11" i="9"/>
  <c r="K12" i="9"/>
  <c r="K13" i="9"/>
  <c r="K14" i="9"/>
  <c r="K3" i="9"/>
  <c r="K4" i="9"/>
  <c r="K5" i="9"/>
  <c r="K6" i="9"/>
  <c r="K7" i="9"/>
  <c r="I149" i="9"/>
  <c r="I150" i="9"/>
  <c r="I151" i="9"/>
  <c r="I145" i="9"/>
  <c r="I141" i="9"/>
  <c r="I139" i="9"/>
  <c r="I135" i="9" s="1"/>
  <c r="I137" i="9" s="1"/>
  <c r="I157" i="9"/>
  <c r="I125" i="9" s="1"/>
  <c r="I158" i="9"/>
  <c r="I159" i="9"/>
  <c r="I160" i="9"/>
  <c r="I127" i="9"/>
  <c r="I128" i="9"/>
  <c r="I129" i="9"/>
  <c r="I130" i="9"/>
  <c r="I131" i="9"/>
  <c r="I132" i="9" s="1"/>
  <c r="I146" i="9" s="1"/>
  <c r="I51" i="9"/>
  <c r="I50" i="9"/>
  <c r="I140" i="9"/>
  <c r="I142" i="9" s="1"/>
  <c r="I138" i="9"/>
  <c r="I134" i="9"/>
  <c r="I152" i="9"/>
  <c r="I90" i="9"/>
  <c r="I91" i="9"/>
  <c r="I95" i="9"/>
  <c r="I81" i="9"/>
  <c r="I82" i="9"/>
  <c r="I61" i="9"/>
  <c r="I62" i="9"/>
  <c r="I63" i="9"/>
  <c r="I64" i="9"/>
  <c r="I67" i="9"/>
  <c r="I68" i="9"/>
  <c r="I69" i="9"/>
  <c r="I70" i="9"/>
  <c r="I71" i="9"/>
  <c r="I72" i="9"/>
  <c r="I75" i="9"/>
  <c r="I76" i="9"/>
  <c r="I52" i="9"/>
  <c r="I53" i="9"/>
  <c r="I54" i="9"/>
  <c r="I55" i="9"/>
  <c r="I58" i="9"/>
  <c r="I48" i="9"/>
  <c r="I49" i="9"/>
  <c r="I46" i="9"/>
  <c r="I39" i="9"/>
  <c r="I40" i="9"/>
  <c r="I43" i="9"/>
  <c r="I44" i="9"/>
  <c r="I59" i="9" s="1"/>
  <c r="I45" i="9"/>
  <c r="I31" i="9"/>
  <c r="I32" i="9"/>
  <c r="I33" i="9"/>
  <c r="I34" i="9"/>
  <c r="I35" i="9"/>
  <c r="I36" i="9"/>
  <c r="I37" i="9"/>
  <c r="I38" i="9"/>
  <c r="I26" i="9"/>
  <c r="I27" i="9"/>
  <c r="I28" i="9"/>
  <c r="I29" i="9"/>
  <c r="I92" i="9" s="1"/>
  <c r="I30" i="9"/>
  <c r="I20" i="9"/>
  <c r="I21" i="9"/>
  <c r="I22" i="9"/>
  <c r="I23" i="9"/>
  <c r="I24" i="9"/>
  <c r="I25" i="9"/>
  <c r="H160" i="9"/>
  <c r="H159" i="9"/>
  <c r="H158" i="9"/>
  <c r="H157" i="9"/>
  <c r="H156" i="9"/>
  <c r="H155" i="9"/>
  <c r="H154" i="9"/>
  <c r="H153" i="9"/>
  <c r="H147" i="9"/>
  <c r="H146" i="9"/>
  <c r="H145" i="9"/>
  <c r="H144" i="9"/>
  <c r="H143" i="9"/>
  <c r="H142" i="9"/>
  <c r="H141" i="9"/>
  <c r="H140" i="9"/>
  <c r="H139" i="9"/>
  <c r="H135" i="9" s="1"/>
  <c r="H138" i="9"/>
  <c r="H136" i="9"/>
  <c r="H134" i="9"/>
  <c r="H133" i="9"/>
  <c r="H130" i="9"/>
  <c r="H129" i="9"/>
  <c r="H128" i="9"/>
  <c r="H124" i="9"/>
  <c r="H123" i="9"/>
  <c r="H122" i="9"/>
  <c r="H121" i="9"/>
  <c r="H120" i="9"/>
  <c r="H119" i="9"/>
  <c r="H118" i="9"/>
  <c r="H117" i="9"/>
  <c r="H116" i="9"/>
  <c r="H115" i="9"/>
  <c r="H114" i="9"/>
  <c r="H113" i="9"/>
  <c r="H112" i="9"/>
  <c r="H111" i="9"/>
  <c r="H110" i="9"/>
  <c r="H109" i="9"/>
  <c r="H108" i="9"/>
  <c r="H107" i="9"/>
  <c r="H106" i="9"/>
  <c r="H105" i="9"/>
  <c r="H104" i="9"/>
  <c r="H103" i="9"/>
  <c r="H102" i="9"/>
  <c r="H101" i="9"/>
  <c r="H97" i="9"/>
  <c r="H96" i="9"/>
  <c r="H89" i="9"/>
  <c r="H88" i="9"/>
  <c r="H51" i="9"/>
  <c r="H50" i="9"/>
  <c r="G126" i="9"/>
  <c r="G128" i="9"/>
  <c r="G129" i="9"/>
  <c r="G130" i="9"/>
  <c r="G141" i="9"/>
  <c r="G143" i="9"/>
  <c r="G144" i="9"/>
  <c r="G145" i="9"/>
  <c r="G148" i="9"/>
  <c r="G149" i="9"/>
  <c r="G150" i="9"/>
  <c r="G151" i="9"/>
  <c r="G146" i="9"/>
  <c r="H127" i="9" s="1"/>
  <c r="G156" i="9"/>
  <c r="G157" i="9"/>
  <c r="G158" i="9"/>
  <c r="G159" i="9"/>
  <c r="G160" i="9"/>
  <c r="G142" i="9"/>
  <c r="G140" i="9"/>
  <c r="G138" i="9"/>
  <c r="G136" i="9"/>
  <c r="G134" i="9"/>
  <c r="G124" i="9"/>
  <c r="G36" i="9"/>
  <c r="G88" i="9"/>
  <c r="G89" i="9"/>
  <c r="G96" i="9"/>
  <c r="H78" i="9" s="1"/>
  <c r="G97" i="9"/>
  <c r="G101" i="9"/>
  <c r="G102" i="9"/>
  <c r="G103" i="9"/>
  <c r="G104" i="9"/>
  <c r="G105" i="9"/>
  <c r="G106" i="9"/>
  <c r="G107" i="9"/>
  <c r="G108" i="9"/>
  <c r="G109" i="9"/>
  <c r="G110" i="9"/>
  <c r="G111" i="9"/>
  <c r="G112" i="9"/>
  <c r="G113" i="9"/>
  <c r="G114" i="9"/>
  <c r="G115" i="9"/>
  <c r="G116" i="9"/>
  <c r="G117" i="9"/>
  <c r="G120" i="9"/>
  <c r="G121" i="9"/>
  <c r="G122" i="9"/>
  <c r="G133" i="9"/>
  <c r="G147" i="9"/>
  <c r="G153" i="9"/>
  <c r="G154" i="9"/>
  <c r="G155" i="9"/>
  <c r="G139" i="9"/>
  <c r="G135" i="9" s="1"/>
  <c r="G123" i="9"/>
  <c r="G118" i="9"/>
  <c r="G119" i="9"/>
  <c r="H152" i="9" s="1"/>
  <c r="G50" i="9"/>
  <c r="G51" i="9"/>
  <c r="K110" i="9" l="1"/>
  <c r="K109" i="9"/>
  <c r="K116" i="9"/>
  <c r="K108" i="9"/>
  <c r="K122" i="9"/>
  <c r="K115" i="9"/>
  <c r="K107" i="9"/>
  <c r="K121" i="9"/>
  <c r="K114" i="9"/>
  <c r="K106" i="9"/>
  <c r="K120" i="9"/>
  <c r="K113" i="9"/>
  <c r="K105" i="9"/>
  <c r="K112" i="9"/>
  <c r="K104" i="9"/>
  <c r="K97" i="9"/>
  <c r="K111" i="9"/>
  <c r="K103" i="9"/>
  <c r="K96" i="9"/>
  <c r="K102" i="9"/>
  <c r="K117" i="9"/>
  <c r="K52" i="9"/>
  <c r="K61" i="9"/>
  <c r="K48" i="9"/>
  <c r="K68" i="9"/>
  <c r="K91" i="9"/>
  <c r="K58" i="9"/>
  <c r="K75" i="9"/>
  <c r="K67" i="9"/>
  <c r="K81" i="9"/>
  <c r="K90" i="9"/>
  <c r="K57" i="9"/>
  <c r="K74" i="9"/>
  <c r="K66" i="9"/>
  <c r="K80" i="9"/>
  <c r="K100" i="9"/>
  <c r="K49" i="9"/>
  <c r="K69" i="9"/>
  <c r="K92" i="9"/>
  <c r="K76" i="9"/>
  <c r="K82" i="9"/>
  <c r="K56" i="9"/>
  <c r="K73" i="9"/>
  <c r="K65" i="9"/>
  <c r="K79" i="9"/>
  <c r="K99" i="9"/>
  <c r="K55" i="9"/>
  <c r="K72" i="9"/>
  <c r="K64" i="9"/>
  <c r="K95" i="9"/>
  <c r="I144" i="9"/>
  <c r="I143" i="9"/>
  <c r="I77" i="9"/>
  <c r="I85" i="9"/>
  <c r="I78" i="9"/>
  <c r="I84" i="9"/>
  <c r="I83" i="9"/>
  <c r="I47" i="9"/>
  <c r="I89" i="9"/>
  <c r="I60" i="9"/>
  <c r="I88" i="9"/>
  <c r="I42" i="9"/>
  <c r="I57" i="9"/>
  <c r="I74" i="9"/>
  <c r="I66" i="9"/>
  <c r="I80" i="9"/>
  <c r="I100" i="9"/>
  <c r="I41" i="9"/>
  <c r="I56" i="9"/>
  <c r="I73" i="9"/>
  <c r="I65" i="9"/>
  <c r="I79" i="9"/>
  <c r="I99" i="9"/>
  <c r="I98" i="9"/>
  <c r="I94" i="9"/>
  <c r="I93" i="9"/>
  <c r="G152" i="9"/>
  <c r="H87" i="9" s="1"/>
  <c r="G83" i="9"/>
  <c r="G31" i="9"/>
  <c r="H47" i="9"/>
  <c r="G78" i="9"/>
  <c r="G38" i="9"/>
  <c r="G28" i="9"/>
  <c r="G8" i="9"/>
  <c r="H15" i="9"/>
  <c r="H31" i="9"/>
  <c r="G77" i="9"/>
  <c r="G37" i="9"/>
  <c r="G27" i="9"/>
  <c r="G127" i="9"/>
  <c r="H8" i="9"/>
  <c r="H16" i="9"/>
  <c r="H32" i="9"/>
  <c r="H131" i="9"/>
  <c r="H132" i="9" s="1"/>
  <c r="G132" i="9" s="1"/>
  <c r="G19" i="9"/>
  <c r="G47" i="9"/>
  <c r="G34" i="9"/>
  <c r="G18" i="9"/>
  <c r="H19" i="9"/>
  <c r="H27" i="9"/>
  <c r="H35" i="9"/>
  <c r="H43" i="9"/>
  <c r="H59" i="9"/>
  <c r="H83" i="9"/>
  <c r="H126" i="9"/>
  <c r="H17" i="9"/>
  <c r="G35" i="9"/>
  <c r="H18" i="9"/>
  <c r="H26" i="9"/>
  <c r="H34" i="9"/>
  <c r="G85" i="9"/>
  <c r="G45" i="9"/>
  <c r="G33" i="9"/>
  <c r="G17" i="9"/>
  <c r="G131" i="9"/>
  <c r="H28" i="9"/>
  <c r="H36" i="9"/>
  <c r="H44" i="9"/>
  <c r="H60" i="9"/>
  <c r="H84" i="9"/>
  <c r="G60" i="9"/>
  <c r="G26" i="9"/>
  <c r="H33" i="9"/>
  <c r="G59" i="9"/>
  <c r="G84" i="9"/>
  <c r="G44" i="9"/>
  <c r="G32" i="9"/>
  <c r="G16" i="9"/>
  <c r="H37" i="9"/>
  <c r="H45" i="9"/>
  <c r="H77" i="9"/>
  <c r="H85" i="9"/>
  <c r="G43" i="9"/>
  <c r="G15" i="9"/>
  <c r="H38" i="9"/>
  <c r="H86" i="9"/>
  <c r="K147" i="9" l="1"/>
  <c r="K153" i="9"/>
  <c r="K154" i="9"/>
  <c r="K155" i="9"/>
  <c r="I104" i="9"/>
  <c r="I112" i="9"/>
  <c r="I111" i="9"/>
  <c r="I133" i="9" s="1"/>
  <c r="I105" i="9"/>
  <c r="I113" i="9"/>
  <c r="I106" i="9"/>
  <c r="I114" i="9"/>
  <c r="I97" i="9"/>
  <c r="I107" i="9"/>
  <c r="I115" i="9"/>
  <c r="I108" i="9"/>
  <c r="I116" i="9"/>
  <c r="I101" i="9"/>
  <c r="I109" i="9"/>
  <c r="I117" i="9"/>
  <c r="I102" i="9"/>
  <c r="I110" i="9"/>
  <c r="I96" i="9"/>
  <c r="I103" i="9"/>
  <c r="G86" i="9"/>
  <c r="G87" i="9"/>
  <c r="H137" i="9"/>
  <c r="G137" i="9"/>
  <c r="I155" i="9" l="1"/>
  <c r="I153" i="9"/>
  <c r="I154" i="9"/>
  <c r="I121" i="9"/>
  <c r="I147" i="9" s="1"/>
  <c r="I122" i="9"/>
  <c r="I120" i="9"/>
</calcChain>
</file>

<file path=xl/sharedStrings.xml><?xml version="1.0" encoding="utf-8"?>
<sst xmlns="http://schemas.openxmlformats.org/spreadsheetml/2006/main" count="1148" uniqueCount="258">
  <si>
    <t>IUEC LOCAL UNION NO</t>
  </si>
  <si>
    <t>Phoenix - Tucson, AZ</t>
  </si>
  <si>
    <t>PERCENTAGE MARK-UP FOR MATERIALS AND PARTS</t>
  </si>
  <si>
    <t>CITY/CITIES AND SURROUNDING AREAS</t>
  </si>
  <si>
    <t>CITY/CITIES 
AND 
SURROUNDING AREAS</t>
  </si>
  <si>
    <t>PRICING COMPONENT</t>
  </si>
  <si>
    <t>Parts</t>
  </si>
  <si>
    <t>Labor</t>
  </si>
  <si>
    <t>Overhead and Profit</t>
  </si>
  <si>
    <t xml:space="preserve">  List all other pricing elements</t>
  </si>
  <si>
    <t>POSITION</t>
  </si>
  <si>
    <t>LICENSED MECHANIC</t>
  </si>
  <si>
    <t>NORMAL HOURS</t>
  </si>
  <si>
    <t>OVERTIME</t>
  </si>
  <si>
    <t>MECHANIC HELPER</t>
  </si>
  <si>
    <t>ATTACHMENT 2 - NATIONAL PRICING</t>
  </si>
  <si>
    <r>
      <t xml:space="preserve">List other positions that my be used and the hourly rates.  
</t>
    </r>
    <r>
      <rPr>
        <i/>
        <sz val="10"/>
        <rFont val="Calibri"/>
        <family val="2"/>
        <scheme val="minor"/>
      </rPr>
      <t>Add additional columns as necessary.</t>
    </r>
  </si>
  <si>
    <t>INSTRUCTIONS:</t>
  </si>
  <si>
    <t>2. NORMAL HOURS:  Monday-Friday, 8:00 am - 5:00 pm.</t>
  </si>
  <si>
    <t>3. OVERTIME:  Monday - Friday outside of normal working hours and Saturday.</t>
  </si>
  <si>
    <t>4. SUNDAYS/HOLIDAYS:  Sundays and IUEC recognized holidays.</t>
  </si>
  <si>
    <t>LOCATION</t>
  </si>
  <si>
    <t>1. Provide hourly labor rates to repair, upgrade or modernize elevators, escalators, walkways, wheelchair lifts, platform lifts, and dumbwaiters for all brands, such as but not limited to, Kone, Montgomery, Otis, Schindler, Thyssen Krupp, Dover, Serge, Montgomery, Millar, Amtech, US Elevator Molar, Motion and Swift and others.</t>
  </si>
  <si>
    <t>MATERIALS AND PARTS MARK-UP</t>
  </si>
  <si>
    <t>PREVENTATIVE MAINTENANCE</t>
  </si>
  <si>
    <t xml:space="preserve">PERCENTAGE OF TOTAL COST </t>
  </si>
  <si>
    <t>Contractor shall list all pricing components and the percentage of total cost for each element to include furnishing of all material, labor, supervision, tools, supplies, and other expenses necessary to provide full service and preventative maintenance services, and repairs of every description, including inspections, adjustments, test and replacement of parts as specified in the Request for Proposal.</t>
  </si>
  <si>
    <t>SUNDAYS/
HOLIDAYS</t>
  </si>
  <si>
    <t>REPAIRS, UPGRADES AND MODERNIZATION</t>
  </si>
  <si>
    <t>ANY ADDITIONAL PRICING ELEMENTS FOR REPAIRS, UPGRADES AND MODERNIZATION</t>
  </si>
  <si>
    <t xml:space="preserve">COST </t>
  </si>
  <si>
    <t>List any other elements to be taken into consideration for repairs, upgrades and modernizations.</t>
  </si>
  <si>
    <r>
      <rPr>
        <b/>
        <u/>
        <sz val="11"/>
        <color theme="1"/>
        <rFont val="Calibri"/>
        <family val="2"/>
        <scheme val="minor"/>
      </rPr>
      <t>Contractor shall utilize mark-ups and rates listed in the Materials and Parts Mark-Up tab and Hourly Rates tab to determine cost for repairs, upgrades and modernizations</t>
    </r>
    <r>
      <rPr>
        <sz val="11"/>
        <color theme="1"/>
        <rFont val="Calibri"/>
        <family val="2"/>
        <scheme val="minor"/>
      </rPr>
      <t>.  If there are other elements that should also be taken into consideration, Contractor shall list these elements below and any associated pricing.</t>
    </r>
  </si>
  <si>
    <t>1. Contractor is to provide its mark-up for materials and parts for repairs, upgrades and modernization.</t>
  </si>
  <si>
    <t>Adjuster</t>
  </si>
  <si>
    <t>REQUEST FOR PROPOSAL NO. 230122-RFP</t>
  </si>
  <si>
    <t>ATTACHMENT D - NATIONAL PRICING</t>
  </si>
  <si>
    <t>REQUEST FOR PROPOSAL 230122-RFP</t>
  </si>
  <si>
    <t>REQUEST FOR PROPOASL NO. 230122-RFP</t>
  </si>
  <si>
    <t xml:space="preserve">CONTRACTOR COMPANY NAME: </t>
  </si>
  <si>
    <t>HOURLY RATES - April 2023 - 2024</t>
  </si>
  <si>
    <t>ATTACHMENT D- NATIONAL PRICING</t>
  </si>
  <si>
    <t>HOURLY RATES - 2028</t>
  </si>
  <si>
    <t>HOURLY RATES - 2027</t>
  </si>
  <si>
    <t>HOURLY RATES - 2026</t>
  </si>
  <si>
    <t>HOURLY RATES - 2025</t>
  </si>
  <si>
    <t>Bldg No.</t>
  </si>
  <si>
    <t>Site Name</t>
  </si>
  <si>
    <t>Address</t>
  </si>
  <si>
    <t>Equipment ID</t>
  </si>
  <si>
    <t>Equipment Type</t>
  </si>
  <si>
    <t>Manufacturer</t>
  </si>
  <si>
    <t>BLDG 3310</t>
  </si>
  <si>
    <t>ADMIN BLDG</t>
  </si>
  <si>
    <t>301 WEST JEFFERSON ST</t>
  </si>
  <si>
    <t>#1 PASSENGER ELEVATOR</t>
  </si>
  <si>
    <t>Traction - Passenger</t>
  </si>
  <si>
    <t>MKO</t>
  </si>
  <si>
    <t>#2 PASSENGER ELEVATOR</t>
  </si>
  <si>
    <t>#3 PASSENGER ELEVATOR</t>
  </si>
  <si>
    <t>#4 PASSENGER ELEVATOR</t>
  </si>
  <si>
    <t>#5 PASSENGER ELEVATOR</t>
  </si>
  <si>
    <t>#6 PASSENGER ELEVATOR</t>
  </si>
  <si>
    <t>MATERIAL LIFT</t>
  </si>
  <si>
    <t>Other - Equipment</t>
  </si>
  <si>
    <t>ESCO</t>
  </si>
  <si>
    <t>BLDG 4157</t>
  </si>
  <si>
    <t>SECURITY BUILDING II</t>
  </si>
  <si>
    <t>234 NORTH CENTRAL AVE</t>
  </si>
  <si>
    <t>Gearless Passenger</t>
  </si>
  <si>
    <t>KONE</t>
  </si>
  <si>
    <t>#4 SERVICE ELEVATOR</t>
  </si>
  <si>
    <t>THYSSEN</t>
  </si>
  <si>
    <t>BLDG 3316</t>
  </si>
  <si>
    <t>4TH AVE JAIL</t>
  </si>
  <si>
    <t>201 SOUTH 4TH AVENUE</t>
  </si>
  <si>
    <t>#1 DUMBWAITER</t>
  </si>
  <si>
    <t>Other - Dumbwaiter</t>
  </si>
  <si>
    <t>MATOT</t>
  </si>
  <si>
    <t>#10 PASSENGER ELEVATOR</t>
  </si>
  <si>
    <t>Hydraulic - Passenger</t>
  </si>
  <si>
    <t>#11 PASSENGER ELEVATOR</t>
  </si>
  <si>
    <t>#12 PASSENGER ELEVATOR</t>
  </si>
  <si>
    <t>#13 PASSENGER ELEVATOR</t>
  </si>
  <si>
    <t>#2 DUMBWAITER</t>
  </si>
  <si>
    <t>#7 PASSENGER ELEVATOR</t>
  </si>
  <si>
    <t>#8 PASSENGER ELEVATOR</t>
  </si>
  <si>
    <t>#9 PASSENGER ELEVATOR</t>
  </si>
  <si>
    <t>BLDG 1961</t>
  </si>
  <si>
    <t>LOWER BUCKEYE JAIL</t>
  </si>
  <si>
    <t>3250 WEST LOWER BUCKEYE</t>
  </si>
  <si>
    <t>BLDG 4053</t>
  </si>
  <si>
    <t>DOWNTOWN JUSTICE COURT</t>
  </si>
  <si>
    <t>620 WEST JACKSON STREET</t>
  </si>
  <si>
    <t>EcoSystem Passenger</t>
  </si>
  <si>
    <t>BLDG 3311</t>
  </si>
  <si>
    <t>FMD &amp; GARAGE</t>
  </si>
  <si>
    <t>401 WEST JEFFERSON ST</t>
  </si>
  <si>
    <t>MCE</t>
  </si>
  <si>
    <t>BLDG 3301</t>
  </si>
  <si>
    <t>WEST COURTS</t>
  </si>
  <si>
    <t>111 SOUTH 3RD</t>
  </si>
  <si>
    <t>DOWN ESCALATOR</t>
  </si>
  <si>
    <t>Escalator - Standard</t>
  </si>
  <si>
    <t>UP ESCALATOR</t>
  </si>
  <si>
    <t>BLDG 3303</t>
  </si>
  <si>
    <t>EAST COURTS</t>
  </si>
  <si>
    <t>101 WEST JEFFERSON ST</t>
  </si>
  <si>
    <t>#1 JUDGE PASSENGER ELEV</t>
  </si>
  <si>
    <t>DOVER</t>
  </si>
  <si>
    <t>#7 JAIL PASSENGER ELEV</t>
  </si>
  <si>
    <t>FOOD SERVICE KITCHEN FREI</t>
  </si>
  <si>
    <t>Hydraulic - Freight</t>
  </si>
  <si>
    <t>LIBRARY PASSENGER ELEV</t>
  </si>
  <si>
    <t>BLDG 3305</t>
  </si>
  <si>
    <t>CENTRAL COURTS</t>
  </si>
  <si>
    <t>201 W JEFFERSON ST</t>
  </si>
  <si>
    <t>#7 SERVICE ELEVATOR</t>
  </si>
  <si>
    <t>BLDG 3401</t>
  </si>
  <si>
    <t>OLD COURTHOUSE</t>
  </si>
  <si>
    <t>125 WEST WASHINGTON</t>
  </si>
  <si>
    <t>#14 PASSENGER ELEVATOR</t>
  </si>
  <si>
    <t>#15 PASSENGER ELEVATOR</t>
  </si>
  <si>
    <t>#16 PASSENGER ELEVATOR</t>
  </si>
  <si>
    <t>BLDG 3317</t>
  </si>
  <si>
    <t>FORENSIC PARKING GARAGE</t>
  </si>
  <si>
    <t>701 WEST JEFFERSON</t>
  </si>
  <si>
    <t>BLDG 3320</t>
  </si>
  <si>
    <t>FORENSIC SCIENCE CENTER</t>
  </si>
  <si>
    <t>BLDG 3315</t>
  </si>
  <si>
    <t>JACKSON CUSTOMER SERV CTR</t>
  </si>
  <si>
    <t>601 WEST JACKSON ST</t>
  </si>
  <si>
    <t>#1 GARAGE PASS ELEV</t>
  </si>
  <si>
    <t>#2 GARAGE PASS ELEV</t>
  </si>
  <si>
    <t>#3 GARAGE PASS ELEV</t>
  </si>
  <si>
    <t>#4 GARAGE PASS ELEV</t>
  </si>
  <si>
    <t>#5 GARAGE PASS ELEV</t>
  </si>
  <si>
    <t>BLDG 4052</t>
  </si>
  <si>
    <t>CHAMBERS BLDG</t>
  </si>
  <si>
    <t>301 SOUTH 4TH AVE</t>
  </si>
  <si>
    <t>#2 WHEELCHAIR LIFT</t>
  </si>
  <si>
    <t>WCL</t>
  </si>
  <si>
    <t>WHEELVATR</t>
  </si>
  <si>
    <t>#3 WHEELCHAIR LIFT</t>
  </si>
  <si>
    <t>BLDG 4039</t>
  </si>
  <si>
    <t>1 WEST MADISON</t>
  </si>
  <si>
    <t>RELIABLE</t>
  </si>
  <si>
    <t>BLDG 6202</t>
  </si>
  <si>
    <t>320 WEST LINCOLN</t>
  </si>
  <si>
    <t>BLDG 3302</t>
  </si>
  <si>
    <t>MCSO MAIN JAIL</t>
  </si>
  <si>
    <t>120 SOUTH 1ST AVE</t>
  </si>
  <si>
    <t>EAST PASSENGER ELEV</t>
  </si>
  <si>
    <t>MONTGOMERY</t>
  </si>
  <si>
    <t>VISITORS PASSENGER ELEV</t>
  </si>
  <si>
    <t>WEST PASSENGER ELEV</t>
  </si>
  <si>
    <t>BLDG 4137</t>
  </si>
  <si>
    <t>SECURITY BUILDING</t>
  </si>
  <si>
    <t>222 NORTH CENTRAL</t>
  </si>
  <si>
    <t>OTIS</t>
  </si>
  <si>
    <t>PLATFORM LIFT</t>
  </si>
  <si>
    <t>BLDG 2855</t>
  </si>
  <si>
    <t>SOUTHEAST PUBLIC FACILITY</t>
  </si>
  <si>
    <t>222 EAST JAVELINA</t>
  </si>
  <si>
    <t>#1 FREIGHT ELEVATOR</t>
  </si>
  <si>
    <t>JAIL PASSENGER ELEVATOR</t>
  </si>
  <si>
    <t>BLDG 2860</t>
  </si>
  <si>
    <t>SOUTHEAST REGIONAL PKG GAR</t>
  </si>
  <si>
    <t>1840 SOUTH LEWIS</t>
  </si>
  <si>
    <t>PARKING GARAGE PASS ELV</t>
  </si>
  <si>
    <t>BLDG 2856</t>
  </si>
  <si>
    <t>SE JUVENILE COURT CENT</t>
  </si>
  <si>
    <t>1810 SOUTH LEWIS</t>
  </si>
  <si>
    <t>BLDG 2814</t>
  </si>
  <si>
    <t>MESA DAY CENTER</t>
  </si>
  <si>
    <t>245 N CENTENNIAL WAY</t>
  </si>
  <si>
    <t>BLDG 1401</t>
  </si>
  <si>
    <t>MCDOT ADMIN</t>
  </si>
  <si>
    <t>2901 WEST DURANGO</t>
  </si>
  <si>
    <t>BLDG 1402</t>
  </si>
  <si>
    <t>FLOOD CONTROL ADMIN</t>
  </si>
  <si>
    <t>2801 WEST DURANGO</t>
  </si>
  <si>
    <t>BLDG 1513</t>
  </si>
  <si>
    <t>DURANGO PARKING GARAGE</t>
  </si>
  <si>
    <t>3325 WEST DURANGO</t>
  </si>
  <si>
    <t>BLDG 1715</t>
  </si>
  <si>
    <t>JUVENILE DURANGO COURT</t>
  </si>
  <si>
    <t>3131 WEST DURANGO</t>
  </si>
  <si>
    <t>BLDG 1951</t>
  </si>
  <si>
    <t>TRAINING ACADEMY</t>
  </si>
  <si>
    <t>2627 SOUTH 35TH AVENUE</t>
  </si>
  <si>
    <t>OTHER</t>
  </si>
  <si>
    <t>BLDG 1952</t>
  </si>
  <si>
    <t>PROPERTY AND EVIDENCE</t>
  </si>
  <si>
    <t>3420 WEST LOWER BUCKEYE</t>
  </si>
  <si>
    <t>#1 WHEELCHAIR LIFT</t>
  </si>
  <si>
    <t>BLDG 3846</t>
  </si>
  <si>
    <t>DEPT OF PUBLIC HEALTH</t>
  </si>
  <si>
    <t>1645 EAST ROOSEVELT</t>
  </si>
  <si>
    <t>#2 SERVICE ELEVATOR</t>
  </si>
  <si>
    <t>BLDG 4166</t>
  </si>
  <si>
    <t>ADULT PROBATION</t>
  </si>
  <si>
    <t>2445 WEST INDIANOLA</t>
  </si>
  <si>
    <t>BLDG 3321</t>
  </si>
  <si>
    <t>SANTA FE DEPOT</t>
  </si>
  <si>
    <t>501 W JACKSON STREET</t>
  </si>
  <si>
    <t>WHEELCHAIR LIFT</t>
  </si>
  <si>
    <t>UNKNOWN</t>
  </si>
  <si>
    <t>BLDG 3325</t>
  </si>
  <si>
    <t>SUPERIOR SOUTH COURT TOWER</t>
  </si>
  <si>
    <t>175 WEST MADISON ST</t>
  </si>
  <si>
    <t>#1 ESCALATOR</t>
  </si>
  <si>
    <t>Escalator - Glass</t>
  </si>
  <si>
    <t>SCHINDLER</t>
  </si>
  <si>
    <t>#10 JUDGES PASS ELEV</t>
  </si>
  <si>
    <t>#11 CUSTODY PASS ELEV</t>
  </si>
  <si>
    <t>#12 JUDGES PASS ELEV</t>
  </si>
  <si>
    <t>#13 CUSTODY PASS ELEV</t>
  </si>
  <si>
    <t>#14 CUSTODY PASS ELEV</t>
  </si>
  <si>
    <t>#15 CUSTODY PASS ELEV</t>
  </si>
  <si>
    <t>#16 CUSTODY PASS ELEV</t>
  </si>
  <si>
    <t>#19 KITCHEN PASS ELV</t>
  </si>
  <si>
    <t>#2 ESCALATOR</t>
  </si>
  <si>
    <t>#3 ESCALATOR</t>
  </si>
  <si>
    <t>#4 ESCALATOR</t>
  </si>
  <si>
    <t>#5 ESCALATOR</t>
  </si>
  <si>
    <t>#6 ESCALATOR</t>
  </si>
  <si>
    <t>#9 CUSTODY PASS ELEV</t>
  </si>
  <si>
    <t>BLDG 2891</t>
  </si>
  <si>
    <t>PNI BASELINE RD BLDG</t>
  </si>
  <si>
    <t>106 EAST BASELINE RD</t>
  </si>
  <si>
    <t>PASSENGER ELEVATOR</t>
  </si>
  <si>
    <t>BLDG 3318</t>
  </si>
  <si>
    <t>MCSO HEADQUARTERS</t>
  </si>
  <si>
    <t>550 WEST JACKSON</t>
  </si>
  <si>
    <t>Traction - EcoSystem</t>
  </si>
  <si>
    <t>BLDG 3304</t>
  </si>
  <si>
    <t>SPVS AUDITORIUM</t>
  </si>
  <si>
    <t>205 W JEFFERSON</t>
  </si>
  <si>
    <t>BLDG 1975</t>
  </si>
  <si>
    <t>ITR BUILDING 1975</t>
  </si>
  <si>
    <t>3333 WATKINS ST</t>
  </si>
  <si>
    <t>MATERIAL LIFT #1</t>
  </si>
  <si>
    <t>MATERIAL LIFT #2</t>
  </si>
  <si>
    <t>BLDG 3309</t>
  </si>
  <si>
    <t>COUNTY ATTORNEY'S OFFICE</t>
  </si>
  <si>
    <t>225 W MADISON ST</t>
  </si>
  <si>
    <t>#5 SERVICE ELEVATOR</t>
  </si>
  <si>
    <t xml:space="preserve"> Year 1 Pricing - Monthly Maintenance </t>
  </si>
  <si>
    <t xml:space="preserve"> Year 2 Pricing - Monthly Maintenance </t>
  </si>
  <si>
    <t xml:space="preserve"> Year 3 Pricing - Monthly Maintenance </t>
  </si>
  <si>
    <t xml:space="preserve"> Year 4 Pricing - Monthly Maintenance </t>
  </si>
  <si>
    <t xml:space="preserve"> Year 5 Pricing - Monthly Maintenance </t>
  </si>
  <si>
    <t>MCSO Warehouse</t>
  </si>
  <si>
    <t xml:space="preserve">25% Above List </t>
  </si>
  <si>
    <t>CONTRACTOR COMPANY NAME:  KONE</t>
  </si>
  <si>
    <t xml:space="preserve">CONTRACTOR COMPANY NAME:  KONE </t>
  </si>
  <si>
    <t xml:space="preserve"> KONE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</si>
</sst>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b/>
      <sz val="8"/>
      <color rgb="FF000000"/>
      <name val="Arial"/>
      <family val="2"/>
    </font>
    <font>
      <sz val="11"/>
      <color rgb="FF000000"/>
      <name val="Calibri"/>
      <family val="2"/>
    </font>
    <font>
      <sz val="8"/>
      <color rgb="FF000000"/>
      <name val="Arial"/>
      <family val="2"/>
    </font>
    <font>
      <b/>
      <sz val="12"/>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20"/>
      <name val="Calibri"/>
      <family val="2"/>
      <scheme val="minor"/>
    </font>
    <font>
      <b/>
      <i/>
      <sz val="11"/>
      <name val="Calibri"/>
      <family val="2"/>
      <scheme val="minor"/>
    </font>
    <font>
      <b/>
      <sz val="8"/>
      <color rgb="FF000000"/>
      <name val="Calibri"/>
      <family val="2"/>
      <scheme val="minor"/>
    </font>
    <font>
      <sz val="8"/>
      <color rgb="FF000000"/>
      <name val="Calibri"/>
      <family val="2"/>
      <scheme val="minor"/>
    </font>
    <font>
      <sz val="11"/>
      <color rgb="FF000000"/>
      <name val="Calibri"/>
      <family val="2"/>
      <scheme val="minor"/>
    </font>
    <font>
      <i/>
      <sz val="10"/>
      <name val="Calibri"/>
      <family val="2"/>
      <scheme val="minor"/>
    </font>
    <font>
      <sz val="12"/>
      <color theme="1"/>
      <name val="Calibri"/>
      <family val="2"/>
      <scheme val="minor"/>
    </font>
    <font>
      <sz val="11"/>
      <name val="Calibri"/>
      <family val="2"/>
      <scheme val="minor"/>
    </font>
    <font>
      <b/>
      <u/>
      <sz val="11"/>
      <color theme="1"/>
      <name val="Calibri"/>
      <family val="2"/>
      <scheme val="minor"/>
    </font>
    <font>
      <sz val="8"/>
      <color theme="1"/>
      <name val="Calibri"/>
      <family val="2"/>
      <scheme val="minor"/>
    </font>
    <font>
      <b/>
      <u/>
      <sz val="9"/>
      <name val="Tahoma"/>
      <family val="2"/>
    </font>
    <font>
      <sz val="8"/>
      <name val="Tahoma"/>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s>
  <borders count="2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90">
    <xf numFmtId="0" fontId="0" fillId="0" borderId="0" xfId="0"/>
    <xf numFmtId="0" fontId="0" fillId="0" borderId="0" xfId="0" applyBorder="1"/>
    <xf numFmtId="0" fontId="0" fillId="0" borderId="0" xfId="0" applyBorder="1" applyAlignment="1"/>
    <xf numFmtId="0" fontId="4" fillId="0" borderId="0" xfId="0" applyFont="1" applyBorder="1" applyAlignment="1">
      <alignment vertical="center"/>
    </xf>
    <xf numFmtId="0" fontId="0" fillId="0" borderId="0" xfId="0" applyFont="1"/>
    <xf numFmtId="0" fontId="15" fillId="0" borderId="0" xfId="0" applyFont="1" applyBorder="1" applyAlignment="1">
      <alignment vertical="center"/>
    </xf>
    <xf numFmtId="0" fontId="16" fillId="3" borderId="10" xfId="0" applyFont="1" applyFill="1" applyBorder="1" applyAlignment="1">
      <alignment vertical="center" wrapText="1"/>
    </xf>
    <xf numFmtId="0" fontId="16" fillId="3" borderId="11" xfId="0" applyFont="1" applyFill="1" applyBorder="1" applyAlignment="1">
      <alignment vertical="center" wrapText="1"/>
    </xf>
    <xf numFmtId="0" fontId="16" fillId="3" borderId="0" xfId="0" applyFont="1" applyFill="1" applyBorder="1" applyAlignment="1">
      <alignment horizontal="left" vertical="center" wrapText="1"/>
    </xf>
    <xf numFmtId="0" fontId="16" fillId="3" borderId="0" xfId="0" applyFont="1" applyFill="1" applyBorder="1" applyAlignment="1">
      <alignment horizontal="left" vertical="center"/>
    </xf>
    <xf numFmtId="0" fontId="8" fillId="4" borderId="8" xfId="0" applyFont="1" applyFill="1" applyBorder="1" applyAlignment="1">
      <alignment vertical="center" wrapText="1"/>
    </xf>
    <xf numFmtId="0" fontId="8" fillId="4" borderId="1" xfId="0" applyFont="1" applyFill="1" applyBorder="1" applyAlignment="1">
      <alignment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7" xfId="0"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6" fillId="0" borderId="11" xfId="0" applyFont="1" applyBorder="1"/>
    <xf numFmtId="0" fontId="0" fillId="0" borderId="16" xfId="0" applyBorder="1" applyAlignment="1">
      <alignment horizontal="right"/>
    </xf>
    <xf numFmtId="0" fontId="6" fillId="0" borderId="11" xfId="0" applyFont="1" applyBorder="1" applyAlignment="1"/>
    <xf numFmtId="0" fontId="0" fillId="0" borderId="16" xfId="0" applyBorder="1" applyAlignment="1"/>
    <xf numFmtId="0" fontId="4" fillId="0" borderId="11" xfId="0" applyFont="1" applyBorder="1" applyAlignment="1">
      <alignment vertical="center"/>
    </xf>
    <xf numFmtId="0" fontId="15" fillId="0" borderId="16" xfId="0" applyFont="1" applyBorder="1" applyAlignment="1">
      <alignment horizontal="right" vertical="center"/>
    </xf>
    <xf numFmtId="0" fontId="4" fillId="0" borderId="16" xfId="0" applyFont="1" applyBorder="1" applyAlignment="1">
      <alignment vertical="center"/>
    </xf>
    <xf numFmtId="0" fontId="16" fillId="3" borderId="16" xfId="0" applyFont="1" applyFill="1" applyBorder="1" applyAlignment="1">
      <alignment vertical="center" wrapText="1"/>
    </xf>
    <xf numFmtId="0" fontId="16" fillId="3" borderId="4" xfId="0" applyFont="1" applyFill="1" applyBorder="1" applyAlignment="1">
      <alignment horizontal="left" vertical="center"/>
    </xf>
    <xf numFmtId="0" fontId="16" fillId="3" borderId="4" xfId="0" applyFont="1" applyFill="1" applyBorder="1" applyAlignment="1">
      <alignment horizontal="left" vertical="center" wrapText="1"/>
    </xf>
    <xf numFmtId="0" fontId="16" fillId="3" borderId="3" xfId="0" applyFont="1" applyFill="1" applyBorder="1" applyAlignment="1">
      <alignment vertical="center" wrapText="1"/>
    </xf>
    <xf numFmtId="0" fontId="0" fillId="0" borderId="11" xfId="0" applyBorder="1"/>
    <xf numFmtId="0" fontId="0" fillId="0" borderId="16" xfId="0" applyBorder="1"/>
    <xf numFmtId="0" fontId="0" fillId="0" borderId="0" xfId="0" applyBorder="1" applyAlignment="1">
      <alignment wrapText="1"/>
    </xf>
    <xf numFmtId="0" fontId="0" fillId="0" borderId="10" xfId="0" applyBorder="1"/>
    <xf numFmtId="0" fontId="0" fillId="0" borderId="4" xfId="0" applyBorder="1"/>
    <xf numFmtId="0" fontId="0" fillId="0" borderId="3" xfId="0" applyBorder="1"/>
    <xf numFmtId="0" fontId="1" fillId="2" borderId="2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0" fillId="0" borderId="11" xfId="0" applyFont="1" applyBorder="1"/>
    <xf numFmtId="0" fontId="0" fillId="0" borderId="17" xfId="0" applyBorder="1"/>
    <xf numFmtId="0" fontId="0" fillId="0" borderId="18" xfId="0" applyBorder="1"/>
    <xf numFmtId="0" fontId="7" fillId="0" borderId="17" xfId="0" applyFont="1" applyBorder="1"/>
    <xf numFmtId="0" fontId="0" fillId="0" borderId="19" xfId="0" applyBorder="1"/>
    <xf numFmtId="0" fontId="0" fillId="0" borderId="23" xfId="0" applyBorder="1"/>
    <xf numFmtId="0" fontId="0" fillId="0" borderId="24" xfId="0" applyBorder="1"/>
    <xf numFmtId="9" fontId="0" fillId="0" borderId="18" xfId="2" applyFont="1" applyBorder="1"/>
    <xf numFmtId="9" fontId="0" fillId="0" borderId="21" xfId="2" applyFont="1" applyBorder="1"/>
    <xf numFmtId="0" fontId="7" fillId="0" borderId="23" xfId="0" applyFont="1" applyBorder="1" applyAlignment="1">
      <alignment wrapText="1"/>
    </xf>
    <xf numFmtId="0" fontId="0" fillId="0" borderId="21" xfId="0" applyBorder="1"/>
    <xf numFmtId="0" fontId="16" fillId="3" borderId="0" xfId="0" applyFont="1" applyFill="1" applyBorder="1" applyAlignment="1">
      <alignment horizontal="left" vertical="center" wrapText="1"/>
    </xf>
    <xf numFmtId="0" fontId="0" fillId="0" borderId="16" xfId="0" applyBorder="1" applyAlignment="1">
      <alignment horizontal="left"/>
    </xf>
    <xf numFmtId="9" fontId="0" fillId="0" borderId="24" xfId="2" applyFont="1" applyBorder="1" applyAlignment="1">
      <alignment horizontal="center"/>
    </xf>
    <xf numFmtId="9" fontId="0" fillId="0" borderId="18" xfId="2" applyFont="1" applyBorder="1" applyAlignment="1"/>
    <xf numFmtId="9" fontId="0" fillId="0" borderId="18" xfId="2" applyFont="1" applyBorder="1" applyAlignment="1">
      <alignment horizontal="center"/>
    </xf>
    <xf numFmtId="0" fontId="18" fillId="0" borderId="0" xfId="0" applyFont="1"/>
    <xf numFmtId="2" fontId="0" fillId="0" borderId="0" xfId="0" applyNumberFormat="1" applyFill="1"/>
    <xf numFmtId="0" fontId="0" fillId="0" borderId="0" xfId="0" applyFill="1"/>
    <xf numFmtId="0" fontId="12" fillId="0" borderId="12" xfId="0" applyFont="1" applyFill="1" applyBorder="1" applyAlignment="1">
      <alignment horizontal="center" vertical="center"/>
    </xf>
    <xf numFmtId="0" fontId="12" fillId="0" borderId="12" xfId="0" applyFont="1" applyFill="1" applyBorder="1" applyAlignment="1">
      <alignment vertical="center"/>
    </xf>
    <xf numFmtId="44" fontId="13" fillId="0" borderId="12" xfId="1"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vertical="center"/>
    </xf>
    <xf numFmtId="9" fontId="2" fillId="0" borderId="18" xfId="2" applyFont="1" applyFill="1" applyBorder="1" applyAlignment="1">
      <alignment vertical="center"/>
    </xf>
    <xf numFmtId="0" fontId="12" fillId="0" borderId="17" xfId="0" applyFont="1" applyFill="1" applyBorder="1" applyAlignment="1">
      <alignment horizontal="center" vertical="center"/>
    </xf>
    <xf numFmtId="0" fontId="12" fillId="0" borderId="13" xfId="0" applyFont="1" applyFill="1" applyBorder="1" applyAlignment="1">
      <alignment vertical="center"/>
    </xf>
    <xf numFmtId="44" fontId="13" fillId="0" borderId="17" xfId="1" applyFont="1" applyFill="1" applyBorder="1" applyAlignment="1">
      <alignment vertical="center"/>
    </xf>
    <xf numFmtId="44" fontId="13" fillId="0" borderId="18" xfId="1" applyFont="1" applyFill="1" applyBorder="1" applyAlignment="1">
      <alignment vertical="center"/>
    </xf>
    <xf numFmtId="44" fontId="13" fillId="0" borderId="14" xfId="1" applyFont="1" applyFill="1" applyBorder="1" applyAlignment="1">
      <alignment vertical="center"/>
    </xf>
    <xf numFmtId="0" fontId="19" fillId="5" borderId="1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0" fillId="0" borderId="12" xfId="0" applyBorder="1" applyAlignment="1">
      <alignment vertical="center"/>
    </xf>
    <xf numFmtId="44" fontId="0" fillId="0" borderId="12" xfId="1" applyFont="1" applyBorder="1" applyAlignment="1">
      <alignment vertical="center"/>
    </xf>
    <xf numFmtId="44" fontId="0" fillId="0" borderId="12" xfId="0" applyNumberFormat="1" applyBorder="1" applyAlignment="1">
      <alignment vertical="center"/>
    </xf>
    <xf numFmtId="0" fontId="20" fillId="0" borderId="12" xfId="0" applyFont="1" applyBorder="1" applyAlignment="1">
      <alignment vertical="center"/>
    </xf>
    <xf numFmtId="0" fontId="0" fillId="0" borderId="10" xfId="0" applyFont="1" applyBorder="1" applyAlignment="1">
      <alignment horizontal="left" vertical="center" wrapText="1"/>
    </xf>
    <xf numFmtId="0" fontId="0" fillId="0" borderId="3" xfId="0" applyFont="1" applyBorder="1" applyAlignment="1">
      <alignment horizontal="left" vertical="center" wrapText="1"/>
    </xf>
    <xf numFmtId="0" fontId="6" fillId="2" borderId="2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6" fillId="3" borderId="0"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irsten_gumm_kone_com/Documents/Documents/Maricopa%20County/Maricopa%20County%20190266-Exhibit%20C%20-%20Equip%20Pricing%20(rev%2012.15.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kirsten_gumm_kone_com/Documents/Documents/Maricopa%20County/Maricopa%20County%20190266-Exhibit%20C%20-%20Equip%20Pricing%20(003)%2020.21%20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USC 6-Year Initial Pricing"/>
    </sheetNames>
    <sheetDataSet>
      <sheetData sheetId="0">
        <row r="2">
          <cell r="J2">
            <v>288.17075</v>
          </cell>
        </row>
        <row r="8">
          <cell r="J8">
            <v>122.03117499999999</v>
          </cell>
        </row>
        <row r="124">
          <cell r="J124">
            <v>499.87455</v>
          </cell>
        </row>
        <row r="126">
          <cell r="J126">
            <v>319.81687499999998</v>
          </cell>
        </row>
        <row r="141">
          <cell r="J141">
            <v>479.73047499999996</v>
          </cell>
        </row>
        <row r="143">
          <cell r="J143">
            <v>479.73047499999996</v>
          </cell>
        </row>
        <row r="149">
          <cell r="J149">
            <v>314.75762500000002</v>
          </cell>
        </row>
        <row r="150">
          <cell r="J150">
            <v>314.75762500000002</v>
          </cell>
        </row>
        <row r="151">
          <cell r="J151">
            <v>314.75762500000002</v>
          </cell>
        </row>
        <row r="152">
          <cell r="J152">
            <v>314.75762500000002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USC 6-Year Initial Pricing"/>
      <sheetName val="GENERAL FUND INVOICE BILL $1918"/>
      <sheetName val="Sheet1"/>
      <sheetName val="Sheet2"/>
      <sheetName val="Sheet3"/>
    </sheetNames>
    <sheetDataSet>
      <sheetData sheetId="0"/>
      <sheetData sheetId="1">
        <row r="50">
          <cell r="N50">
            <v>516.10981231249991</v>
          </cell>
        </row>
        <row r="123">
          <cell r="N123">
            <v>66.790662780624999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8"/>
  <sheetViews>
    <sheetView view="pageBreakPreview" zoomScaleNormal="90" zoomScaleSheetLayoutView="100" workbookViewId="0">
      <selection activeCell="B3" sqref="B3"/>
    </sheetView>
  </sheetViews>
  <sheetFormatPr defaultRowHeight="15" x14ac:dyDescent="0.25"/>
  <cols>
    <col min="1" max="1" width="54.28515625" customWidth="1"/>
    <col min="2" max="2" width="54.42578125" customWidth="1"/>
  </cols>
  <sheetData>
    <row r="1" spans="1:2" x14ac:dyDescent="0.25">
      <c r="A1" s="15"/>
      <c r="B1" s="17"/>
    </row>
    <row r="2" spans="1:2" x14ac:dyDescent="0.25">
      <c r="A2" s="18" t="s">
        <v>35</v>
      </c>
      <c r="B2" s="50" t="s">
        <v>255</v>
      </c>
    </row>
    <row r="3" spans="1:2" x14ac:dyDescent="0.25">
      <c r="A3" s="18" t="s">
        <v>36</v>
      </c>
      <c r="B3" s="30"/>
    </row>
    <row r="4" spans="1:2" x14ac:dyDescent="0.25">
      <c r="A4" s="18" t="s">
        <v>24</v>
      </c>
      <c r="B4" s="30"/>
    </row>
    <row r="5" spans="1:2" x14ac:dyDescent="0.25">
      <c r="A5" s="29"/>
      <c r="B5" s="30"/>
    </row>
    <row r="6" spans="1:2" x14ac:dyDescent="0.25">
      <c r="A6" s="38" t="s">
        <v>17</v>
      </c>
      <c r="B6" s="30"/>
    </row>
    <row r="7" spans="1:2" ht="66.599999999999994" customHeight="1" thickBot="1" x14ac:dyDescent="0.3">
      <c r="A7" s="74" t="s">
        <v>26</v>
      </c>
      <c r="B7" s="75"/>
    </row>
    <row r="8" spans="1:2" x14ac:dyDescent="0.25">
      <c r="A8" s="76" t="s">
        <v>5</v>
      </c>
      <c r="B8" s="78" t="s">
        <v>25</v>
      </c>
    </row>
    <row r="9" spans="1:2" ht="15.75" thickBot="1" x14ac:dyDescent="0.3">
      <c r="A9" s="77"/>
      <c r="B9" s="79"/>
    </row>
    <row r="10" spans="1:2" x14ac:dyDescent="0.25">
      <c r="A10" s="43" t="s">
        <v>6</v>
      </c>
      <c r="B10" s="51">
        <v>0.15</v>
      </c>
    </row>
    <row r="11" spans="1:2" x14ac:dyDescent="0.25">
      <c r="A11" s="39" t="s">
        <v>7</v>
      </c>
      <c r="B11" s="53">
        <v>0.6</v>
      </c>
    </row>
    <row r="12" spans="1:2" x14ac:dyDescent="0.25">
      <c r="A12" s="39" t="s">
        <v>8</v>
      </c>
      <c r="B12" s="53">
        <v>0.25</v>
      </c>
    </row>
    <row r="13" spans="1:2" x14ac:dyDescent="0.25">
      <c r="A13" s="41" t="s">
        <v>9</v>
      </c>
      <c r="B13" s="52"/>
    </row>
    <row r="14" spans="1:2" x14ac:dyDescent="0.25">
      <c r="A14" s="39"/>
      <c r="B14" s="45"/>
    </row>
    <row r="15" spans="1:2" x14ac:dyDescent="0.25">
      <c r="A15" s="39"/>
      <c r="B15" s="45"/>
    </row>
    <row r="16" spans="1:2" x14ac:dyDescent="0.25">
      <c r="A16" s="39"/>
      <c r="B16" s="45"/>
    </row>
    <row r="17" spans="1:2" x14ac:dyDescent="0.25">
      <c r="A17" s="39"/>
      <c r="B17" s="45"/>
    </row>
    <row r="18" spans="1:2" x14ac:dyDescent="0.25">
      <c r="A18" s="39"/>
      <c r="B18" s="45"/>
    </row>
    <row r="19" spans="1:2" x14ac:dyDescent="0.25">
      <c r="A19" s="39"/>
      <c r="B19" s="45"/>
    </row>
    <row r="20" spans="1:2" x14ac:dyDescent="0.25">
      <c r="A20" s="39"/>
      <c r="B20" s="45"/>
    </row>
    <row r="21" spans="1:2" x14ac:dyDescent="0.25">
      <c r="A21" s="39"/>
      <c r="B21" s="45"/>
    </row>
    <row r="22" spans="1:2" x14ac:dyDescent="0.25">
      <c r="A22" s="39"/>
      <c r="B22" s="45"/>
    </row>
    <row r="23" spans="1:2" x14ac:dyDescent="0.25">
      <c r="A23" s="39"/>
      <c r="B23" s="45"/>
    </row>
    <row r="24" spans="1:2" x14ac:dyDescent="0.25">
      <c r="A24" s="39"/>
      <c r="B24" s="45"/>
    </row>
    <row r="25" spans="1:2" x14ac:dyDescent="0.25">
      <c r="A25" s="39"/>
      <c r="B25" s="45"/>
    </row>
    <row r="26" spans="1:2" x14ac:dyDescent="0.25">
      <c r="A26" s="39"/>
      <c r="B26" s="45"/>
    </row>
    <row r="27" spans="1:2" x14ac:dyDescent="0.25">
      <c r="A27" s="39"/>
      <c r="B27" s="45"/>
    </row>
    <row r="28" spans="1:2" ht="15.75" thickBot="1" x14ac:dyDescent="0.3">
      <c r="A28" s="42"/>
      <c r="B28" s="46"/>
    </row>
  </sheetData>
  <mergeCells count="3">
    <mergeCell ref="A7:B7"/>
    <mergeCell ref="A8:A9"/>
    <mergeCell ref="B8:B9"/>
  </mergeCells>
  <pageMargins left="0.7" right="0.7" top="0.75" bottom="0.75" header="0.3" footer="0.3"/>
  <pageSetup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1"/>
  <sheetViews>
    <sheetView view="pageBreakPreview" zoomScale="115" zoomScaleNormal="100" zoomScaleSheetLayoutView="115" workbookViewId="0">
      <selection activeCell="C3" sqref="C3"/>
    </sheetView>
  </sheetViews>
  <sheetFormatPr defaultRowHeight="15" x14ac:dyDescent="0.25"/>
  <cols>
    <col min="1" max="1" width="13.85546875" customWidth="1"/>
    <col min="2" max="2" width="54.42578125" customWidth="1"/>
    <col min="3" max="3" width="39.140625" bestFit="1" customWidth="1"/>
  </cols>
  <sheetData>
    <row r="1" spans="1:3" x14ac:dyDescent="0.25">
      <c r="A1" s="15"/>
      <c r="B1" s="16"/>
      <c r="C1" s="17"/>
    </row>
    <row r="2" spans="1:3" x14ac:dyDescent="0.25">
      <c r="A2" s="18" t="s">
        <v>37</v>
      </c>
      <c r="B2" s="1"/>
      <c r="C2" s="19" t="s">
        <v>256</v>
      </c>
    </row>
    <row r="3" spans="1:3" x14ac:dyDescent="0.25">
      <c r="A3" s="18" t="s">
        <v>36</v>
      </c>
      <c r="B3" s="1"/>
      <c r="C3" s="30"/>
    </row>
    <row r="4" spans="1:3" x14ac:dyDescent="0.25">
      <c r="A4" s="18" t="s">
        <v>23</v>
      </c>
      <c r="B4" s="1"/>
      <c r="C4" s="19"/>
    </row>
    <row r="5" spans="1:3" x14ac:dyDescent="0.25">
      <c r="A5" s="29"/>
      <c r="B5" s="1"/>
      <c r="C5" s="30"/>
    </row>
    <row r="6" spans="1:3" x14ac:dyDescent="0.25">
      <c r="A6" s="29"/>
      <c r="B6" s="1" t="s">
        <v>17</v>
      </c>
      <c r="C6" s="30"/>
    </row>
    <row r="7" spans="1:3" ht="30" x14ac:dyDescent="0.25">
      <c r="A7" s="29"/>
      <c r="B7" s="31" t="s">
        <v>33</v>
      </c>
      <c r="C7" s="30"/>
    </row>
    <row r="8" spans="1:3" x14ac:dyDescent="0.25">
      <c r="A8" s="29"/>
      <c r="B8" s="1"/>
      <c r="C8" s="30"/>
    </row>
    <row r="9" spans="1:3" ht="15.75" thickBot="1" x14ac:dyDescent="0.3">
      <c r="A9" s="32"/>
      <c r="B9" s="33"/>
      <c r="C9" s="34"/>
    </row>
    <row r="10" spans="1:3" ht="33.75" x14ac:dyDescent="0.25">
      <c r="A10" s="35" t="s">
        <v>0</v>
      </c>
      <c r="B10" s="36" t="s">
        <v>4</v>
      </c>
      <c r="C10" s="37" t="s">
        <v>2</v>
      </c>
    </row>
    <row r="11" spans="1:3" s="56" customFormat="1" ht="15.75" thickBot="1" x14ac:dyDescent="0.3">
      <c r="A11" s="60">
        <v>140</v>
      </c>
      <c r="B11" s="61" t="s">
        <v>1</v>
      </c>
      <c r="C11" s="62" t="s">
        <v>254</v>
      </c>
    </row>
  </sheetData>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16"/>
  <sheetViews>
    <sheetView view="pageBreakPreview" zoomScale="80" zoomScaleNormal="100" zoomScaleSheetLayoutView="80" workbookViewId="0">
      <pane ySplit="14" topLeftCell="A15" activePane="bottomLeft" state="frozen"/>
      <selection pane="bottomLeft" activeCell="L3" sqref="L3"/>
    </sheetView>
  </sheetViews>
  <sheetFormatPr defaultRowHeight="15" x14ac:dyDescent="0.25"/>
  <cols>
    <col min="1" max="1" width="13.85546875" customWidth="1"/>
    <col min="2" max="2" width="40.28515625" customWidth="1"/>
    <col min="3" max="3" width="14.7109375" customWidth="1"/>
    <col min="4" max="4" width="10" bestFit="1" customWidth="1"/>
    <col min="5" max="5" width="15" customWidth="1"/>
    <col min="6" max="6" width="14.7109375" bestFit="1" customWidth="1"/>
    <col min="7" max="7" width="14.7109375" customWidth="1"/>
    <col min="8" max="8" width="14.42578125" customWidth="1"/>
    <col min="9" max="14" width="14.7109375" customWidth="1"/>
  </cols>
  <sheetData>
    <row r="1" spans="1:15" x14ac:dyDescent="0.25">
      <c r="A1" s="15"/>
      <c r="B1" s="16"/>
      <c r="C1" s="16"/>
      <c r="D1" s="16"/>
      <c r="E1" s="16"/>
      <c r="F1" s="16"/>
      <c r="G1" s="16"/>
      <c r="H1" s="16"/>
      <c r="I1" s="16"/>
      <c r="J1" s="16"/>
      <c r="K1" s="16"/>
      <c r="L1" s="16"/>
      <c r="M1" s="16"/>
      <c r="N1" s="17"/>
    </row>
    <row r="2" spans="1:15" x14ac:dyDescent="0.25">
      <c r="A2" s="18" t="s">
        <v>38</v>
      </c>
      <c r="B2" s="1"/>
      <c r="C2" s="1"/>
      <c r="D2" s="1"/>
      <c r="E2" s="1"/>
      <c r="F2" s="1"/>
      <c r="G2" s="1"/>
      <c r="H2" s="1"/>
      <c r="I2" s="1"/>
      <c r="J2" s="50" t="s">
        <v>39</v>
      </c>
      <c r="K2" s="1"/>
      <c r="L2" s="1" t="s">
        <v>257</v>
      </c>
      <c r="M2" s="1"/>
      <c r="N2" s="19"/>
    </row>
    <row r="3" spans="1:15" x14ac:dyDescent="0.25">
      <c r="A3" s="20" t="s">
        <v>15</v>
      </c>
      <c r="B3" s="2"/>
      <c r="C3" s="2"/>
      <c r="D3" s="2"/>
      <c r="E3" s="2"/>
      <c r="F3" s="2"/>
      <c r="G3" s="2"/>
      <c r="H3" s="2"/>
      <c r="I3" s="2"/>
      <c r="J3" s="2"/>
      <c r="K3" s="2"/>
      <c r="L3" s="2"/>
      <c r="M3" s="2"/>
      <c r="N3" s="21"/>
    </row>
    <row r="4" spans="1:15" ht="15" customHeight="1" x14ac:dyDescent="0.25">
      <c r="A4" s="22" t="s">
        <v>40</v>
      </c>
      <c r="B4" s="3"/>
      <c r="C4" s="3"/>
      <c r="D4" s="3"/>
      <c r="E4" s="3"/>
      <c r="F4" s="3"/>
      <c r="G4" s="3"/>
      <c r="H4" s="3"/>
      <c r="I4" s="3"/>
      <c r="J4" s="3"/>
      <c r="K4" s="3"/>
      <c r="L4" s="3"/>
      <c r="M4" s="3"/>
      <c r="N4" s="23"/>
    </row>
    <row r="5" spans="1:15" ht="15" customHeight="1" x14ac:dyDescent="0.25">
      <c r="A5" s="22"/>
      <c r="B5" s="3"/>
      <c r="C5" s="3"/>
      <c r="D5" s="3"/>
      <c r="E5" s="3"/>
      <c r="F5" s="3"/>
      <c r="G5" s="3"/>
      <c r="H5" s="3"/>
      <c r="I5" s="3"/>
      <c r="J5" s="3"/>
      <c r="K5" s="3"/>
      <c r="L5" s="3"/>
      <c r="M5" s="3"/>
      <c r="N5" s="24"/>
    </row>
    <row r="6" spans="1:15" ht="15" customHeight="1" x14ac:dyDescent="0.25">
      <c r="A6" s="22"/>
      <c r="B6" s="5" t="s">
        <v>17</v>
      </c>
      <c r="C6" s="3"/>
      <c r="D6" s="3"/>
      <c r="E6" s="3"/>
      <c r="F6" s="3"/>
      <c r="G6" s="3"/>
      <c r="H6" s="3"/>
      <c r="I6" s="3"/>
      <c r="J6" s="3"/>
      <c r="K6" s="3"/>
      <c r="L6" s="3"/>
      <c r="M6" s="3"/>
      <c r="N6" s="24"/>
    </row>
    <row r="7" spans="1:15" s="4" customFormat="1" ht="45.75" customHeight="1" x14ac:dyDescent="0.25">
      <c r="A7" s="7"/>
      <c r="B7" s="86" t="s">
        <v>22</v>
      </c>
      <c r="C7" s="86"/>
      <c r="D7" s="86"/>
      <c r="E7" s="86"/>
      <c r="F7" s="86"/>
      <c r="G7" s="86"/>
      <c r="H7" s="86"/>
      <c r="I7" s="86"/>
      <c r="J7" s="86"/>
      <c r="K7" s="86"/>
      <c r="L7" s="86"/>
      <c r="M7" s="86"/>
      <c r="N7" s="25"/>
    </row>
    <row r="8" spans="1:15" s="4" customFormat="1" ht="15" customHeight="1" x14ac:dyDescent="0.25">
      <c r="A8" s="7"/>
      <c r="B8" s="9" t="s">
        <v>18</v>
      </c>
      <c r="C8" s="9"/>
      <c r="D8" s="9"/>
      <c r="E8" s="9"/>
      <c r="F8" s="9"/>
      <c r="G8" s="9"/>
      <c r="H8" s="9"/>
      <c r="I8" s="9"/>
      <c r="J8" s="9"/>
      <c r="K8" s="9"/>
      <c r="L8" s="9"/>
      <c r="M8" s="8"/>
      <c r="N8" s="25"/>
    </row>
    <row r="9" spans="1:15" s="4" customFormat="1" ht="15" customHeight="1" x14ac:dyDescent="0.25">
      <c r="A9" s="7"/>
      <c r="B9" s="9" t="s">
        <v>19</v>
      </c>
      <c r="C9" s="9"/>
      <c r="D9" s="9"/>
      <c r="E9" s="9"/>
      <c r="F9" s="9"/>
      <c r="G9" s="9"/>
      <c r="H9" s="9"/>
      <c r="I9" s="9"/>
      <c r="J9" s="9"/>
      <c r="K9" s="9"/>
      <c r="L9" s="9"/>
      <c r="M9" s="8"/>
      <c r="N9" s="25"/>
    </row>
    <row r="10" spans="1:15" s="4" customFormat="1" ht="15" customHeight="1" x14ac:dyDescent="0.25">
      <c r="A10" s="7"/>
      <c r="B10" s="9" t="s">
        <v>20</v>
      </c>
      <c r="C10" s="9"/>
      <c r="D10" s="9"/>
      <c r="E10" s="9"/>
      <c r="F10" s="9"/>
      <c r="G10" s="9"/>
      <c r="H10" s="9"/>
      <c r="I10" s="9"/>
      <c r="J10" s="9"/>
      <c r="K10" s="9"/>
      <c r="L10" s="9"/>
      <c r="M10" s="8"/>
      <c r="N10" s="25"/>
    </row>
    <row r="11" spans="1:15" s="4" customFormat="1" ht="15" customHeight="1" thickBot="1" x14ac:dyDescent="0.3">
      <c r="A11" s="6"/>
      <c r="B11" s="26"/>
      <c r="C11" s="26"/>
      <c r="D11" s="26"/>
      <c r="E11" s="26"/>
      <c r="F11" s="26"/>
      <c r="G11" s="26"/>
      <c r="H11" s="26"/>
      <c r="I11" s="26"/>
      <c r="J11" s="26"/>
      <c r="K11" s="26"/>
      <c r="L11" s="26"/>
      <c r="M11" s="27"/>
      <c r="N11" s="28"/>
    </row>
    <row r="12" spans="1:15" ht="31.15" customHeight="1" thickBot="1" x14ac:dyDescent="0.3">
      <c r="A12" s="87" t="s">
        <v>21</v>
      </c>
      <c r="B12" s="88"/>
      <c r="C12" s="89" t="s">
        <v>10</v>
      </c>
      <c r="D12" s="89"/>
      <c r="E12" s="89"/>
      <c r="F12" s="89"/>
      <c r="G12" s="89"/>
      <c r="H12" s="89"/>
      <c r="I12" s="89"/>
      <c r="J12" s="89"/>
      <c r="K12" s="89"/>
      <c r="L12" s="89"/>
      <c r="M12" s="89"/>
      <c r="N12" s="88"/>
    </row>
    <row r="13" spans="1:15" ht="52.9" customHeight="1" thickBot="1" x14ac:dyDescent="0.3">
      <c r="A13" s="10"/>
      <c r="B13" s="11"/>
      <c r="C13" s="80" t="s">
        <v>11</v>
      </c>
      <c r="D13" s="80"/>
      <c r="E13" s="81"/>
      <c r="F13" s="82" t="s">
        <v>14</v>
      </c>
      <c r="G13" s="80"/>
      <c r="H13" s="81"/>
      <c r="I13" s="82" t="s">
        <v>34</v>
      </c>
      <c r="J13" s="80"/>
      <c r="K13" s="81"/>
      <c r="L13" s="83" t="s">
        <v>16</v>
      </c>
      <c r="M13" s="84"/>
      <c r="N13" s="85"/>
    </row>
    <row r="14" spans="1:15" ht="22.5" x14ac:dyDescent="0.25">
      <c r="A14" s="12" t="s">
        <v>0</v>
      </c>
      <c r="B14" s="13" t="s">
        <v>3</v>
      </c>
      <c r="C14" s="14" t="s">
        <v>12</v>
      </c>
      <c r="D14" s="14" t="s">
        <v>13</v>
      </c>
      <c r="E14" s="14" t="s">
        <v>27</v>
      </c>
      <c r="F14" s="14" t="s">
        <v>12</v>
      </c>
      <c r="G14" s="14" t="s">
        <v>13</v>
      </c>
      <c r="H14" s="14" t="s">
        <v>27</v>
      </c>
      <c r="I14" s="14" t="s">
        <v>12</v>
      </c>
      <c r="J14" s="14" t="s">
        <v>13</v>
      </c>
      <c r="K14" s="14" t="s">
        <v>27</v>
      </c>
      <c r="L14" s="14" t="s">
        <v>12</v>
      </c>
      <c r="M14" s="14" t="s">
        <v>13</v>
      </c>
      <c r="N14" s="14" t="s">
        <v>27</v>
      </c>
    </row>
    <row r="15" spans="1:15" s="56" customFormat="1" x14ac:dyDescent="0.25">
      <c r="A15" s="57">
        <v>140</v>
      </c>
      <c r="B15" s="58" t="s">
        <v>1</v>
      </c>
      <c r="C15" s="65">
        <v>281.17</v>
      </c>
      <c r="D15" s="59">
        <v>478.9</v>
      </c>
      <c r="E15" s="66">
        <v>563.41999999999996</v>
      </c>
      <c r="F15" s="65">
        <v>240.71</v>
      </c>
      <c r="G15" s="59">
        <v>409.2</v>
      </c>
      <c r="H15" s="66">
        <v>481.41</v>
      </c>
      <c r="I15" s="65">
        <v>306.16000000000003</v>
      </c>
      <c r="J15" s="59">
        <v>520.48</v>
      </c>
      <c r="K15" s="66">
        <v>612.32000000000005</v>
      </c>
      <c r="L15" s="59"/>
      <c r="M15" s="59"/>
      <c r="N15" s="59"/>
      <c r="O15" s="55"/>
    </row>
    <row r="16" spans="1:15" x14ac:dyDescent="0.25">
      <c r="A16" s="4"/>
      <c r="B16" s="4"/>
      <c r="C16" s="4"/>
      <c r="D16" s="4"/>
      <c r="E16" s="4"/>
      <c r="F16" s="4"/>
      <c r="G16" s="4"/>
      <c r="H16" s="4"/>
      <c r="I16" s="4"/>
      <c r="J16" s="4"/>
      <c r="K16" s="4"/>
      <c r="L16" s="4"/>
      <c r="M16" s="4"/>
      <c r="N16" s="4"/>
    </row>
    <row r="17" spans="1:14" x14ac:dyDescent="0.25">
      <c r="A17" s="4"/>
      <c r="B17" s="4"/>
      <c r="C17" s="4"/>
      <c r="D17" s="4"/>
      <c r="E17" s="4"/>
      <c r="F17" s="4"/>
      <c r="G17" s="4"/>
      <c r="H17" s="4"/>
      <c r="I17" s="4"/>
      <c r="J17" s="4"/>
      <c r="K17" s="4"/>
      <c r="L17" s="4"/>
      <c r="M17" s="4"/>
      <c r="N17" s="4"/>
    </row>
    <row r="18" spans="1:14" x14ac:dyDescent="0.25">
      <c r="A18" s="4"/>
      <c r="B18" s="4"/>
      <c r="C18" s="4"/>
      <c r="D18" s="4"/>
      <c r="E18" s="4"/>
      <c r="F18" s="4"/>
      <c r="G18" s="4"/>
      <c r="H18" s="4"/>
      <c r="I18" s="4"/>
      <c r="J18" s="4"/>
      <c r="K18" s="4"/>
      <c r="L18" s="4"/>
      <c r="M18" s="4"/>
      <c r="N18" s="4"/>
    </row>
    <row r="19" spans="1:14" x14ac:dyDescent="0.25">
      <c r="A19" s="4"/>
      <c r="B19" s="4"/>
      <c r="C19" s="4"/>
      <c r="D19" s="4"/>
      <c r="E19" s="4"/>
      <c r="F19" s="4"/>
      <c r="G19" s="4"/>
      <c r="H19" s="4"/>
      <c r="I19" s="4"/>
      <c r="J19" s="4"/>
      <c r="K19" s="4"/>
      <c r="L19" s="4"/>
      <c r="M19" s="4"/>
      <c r="N19" s="4"/>
    </row>
    <row r="20" spans="1:14" x14ac:dyDescent="0.25">
      <c r="A20" s="4"/>
      <c r="B20" s="4"/>
      <c r="C20" s="4"/>
      <c r="D20" s="4"/>
      <c r="E20" s="4"/>
      <c r="F20" s="4"/>
      <c r="G20" s="4"/>
      <c r="H20" s="4"/>
      <c r="I20" s="4"/>
      <c r="J20" s="4"/>
      <c r="K20" s="4"/>
      <c r="L20" s="4"/>
      <c r="M20" s="4"/>
      <c r="N20" s="4"/>
    </row>
    <row r="21" spans="1:14" x14ac:dyDescent="0.25">
      <c r="A21" s="4"/>
      <c r="B21" s="4"/>
      <c r="C21" s="4"/>
      <c r="D21" s="4"/>
      <c r="E21" s="4"/>
      <c r="F21" s="4"/>
      <c r="G21" s="4"/>
      <c r="H21" s="4"/>
      <c r="I21" s="4"/>
      <c r="J21" s="4"/>
      <c r="K21" s="4"/>
      <c r="L21" s="4"/>
      <c r="M21" s="4"/>
      <c r="N21" s="4"/>
    </row>
    <row r="22" spans="1:14" x14ac:dyDescent="0.25">
      <c r="A22" s="4"/>
      <c r="B22" s="4"/>
      <c r="C22" s="4"/>
      <c r="D22" s="4"/>
      <c r="E22" s="4"/>
      <c r="F22" s="4"/>
      <c r="G22" s="4"/>
      <c r="H22" s="4"/>
      <c r="I22" s="4"/>
      <c r="J22" s="4"/>
      <c r="K22" s="4"/>
      <c r="L22" s="4"/>
      <c r="M22" s="4"/>
      <c r="N22" s="4"/>
    </row>
    <row r="23" spans="1:14" x14ac:dyDescent="0.25">
      <c r="A23" s="4"/>
      <c r="B23" s="4"/>
      <c r="C23" s="4"/>
      <c r="D23" s="4"/>
      <c r="E23" s="4"/>
      <c r="F23" s="4"/>
      <c r="G23" s="4"/>
      <c r="H23" s="4"/>
      <c r="I23" s="4"/>
      <c r="J23" s="4"/>
      <c r="K23" s="4"/>
      <c r="L23" s="4"/>
      <c r="M23" s="4"/>
      <c r="N23" s="4"/>
    </row>
    <row r="24" spans="1:14" x14ac:dyDescent="0.25">
      <c r="A24" s="4"/>
      <c r="B24" s="4"/>
      <c r="C24" s="4"/>
      <c r="D24" s="4"/>
      <c r="E24" s="4"/>
      <c r="F24" s="4"/>
      <c r="G24" s="4"/>
      <c r="H24" s="4"/>
      <c r="I24" s="4"/>
      <c r="J24" s="4"/>
      <c r="K24" s="4"/>
      <c r="L24" s="4"/>
      <c r="M24" s="4"/>
      <c r="N24" s="4"/>
    </row>
    <row r="25" spans="1:14" x14ac:dyDescent="0.25">
      <c r="A25" s="4"/>
      <c r="B25" s="4"/>
      <c r="C25" s="4"/>
      <c r="D25" s="4"/>
      <c r="E25" s="4"/>
      <c r="F25" s="4"/>
      <c r="G25" s="4"/>
      <c r="H25" s="4"/>
      <c r="I25" s="4"/>
      <c r="J25" s="4"/>
      <c r="K25" s="4"/>
      <c r="L25" s="4"/>
      <c r="M25" s="4"/>
      <c r="N25" s="4"/>
    </row>
    <row r="26" spans="1:14" x14ac:dyDescent="0.25">
      <c r="A26" s="4"/>
      <c r="B26" s="4"/>
      <c r="C26" s="4"/>
      <c r="D26" s="4"/>
      <c r="E26" s="4"/>
      <c r="F26" s="4"/>
      <c r="G26" s="4"/>
      <c r="H26" s="4"/>
      <c r="I26" s="4"/>
      <c r="J26" s="4"/>
      <c r="K26" s="4"/>
      <c r="L26" s="4"/>
      <c r="M26" s="4"/>
      <c r="N26" s="4"/>
    </row>
    <row r="27" spans="1:14" x14ac:dyDescent="0.25">
      <c r="A27" s="4"/>
      <c r="B27" s="4"/>
      <c r="C27" s="4"/>
      <c r="D27" s="4"/>
      <c r="E27" s="4"/>
      <c r="F27" s="4"/>
      <c r="G27" s="4"/>
      <c r="H27" s="4"/>
      <c r="I27" s="4"/>
      <c r="J27" s="4"/>
      <c r="K27" s="4"/>
      <c r="L27" s="4"/>
      <c r="M27" s="4"/>
      <c r="N27" s="4"/>
    </row>
    <row r="28" spans="1:14" x14ac:dyDescent="0.25">
      <c r="A28" s="4"/>
      <c r="B28" s="4"/>
      <c r="C28" s="4"/>
      <c r="D28" s="4"/>
      <c r="E28" s="4"/>
      <c r="F28" s="4"/>
      <c r="G28" s="4"/>
      <c r="H28" s="4"/>
      <c r="I28" s="4"/>
      <c r="J28" s="4"/>
      <c r="K28" s="4"/>
      <c r="L28" s="4"/>
      <c r="M28" s="4"/>
      <c r="N28" s="4"/>
    </row>
    <row r="29" spans="1:14" x14ac:dyDescent="0.25">
      <c r="A29" s="4"/>
      <c r="B29" s="4"/>
      <c r="C29" s="4"/>
      <c r="D29" s="4"/>
      <c r="E29" s="4"/>
      <c r="F29" s="4"/>
      <c r="G29" s="4"/>
      <c r="H29" s="4"/>
      <c r="I29" s="4"/>
      <c r="J29" s="4"/>
      <c r="K29" s="4"/>
      <c r="L29" s="4"/>
      <c r="M29" s="4"/>
      <c r="N29" s="4"/>
    </row>
    <row r="30" spans="1:14" x14ac:dyDescent="0.25">
      <c r="A30" s="4"/>
      <c r="B30" s="4"/>
      <c r="C30" s="4"/>
      <c r="D30" s="4"/>
      <c r="E30" s="4"/>
      <c r="F30" s="4"/>
      <c r="G30" s="4"/>
      <c r="H30" s="4"/>
      <c r="I30" s="4"/>
      <c r="J30" s="4"/>
      <c r="K30" s="4"/>
      <c r="L30" s="4"/>
      <c r="M30" s="4"/>
      <c r="N30" s="4"/>
    </row>
    <row r="31" spans="1:14" x14ac:dyDescent="0.25">
      <c r="A31" s="4"/>
      <c r="B31" s="4"/>
      <c r="C31" s="4"/>
      <c r="D31" s="4"/>
      <c r="E31" s="4"/>
      <c r="F31" s="4"/>
      <c r="G31" s="4"/>
      <c r="H31" s="4"/>
      <c r="I31" s="4"/>
      <c r="J31" s="4"/>
      <c r="K31" s="4"/>
      <c r="L31" s="4"/>
      <c r="M31" s="4"/>
      <c r="N31" s="4"/>
    </row>
    <row r="32" spans="1:14" x14ac:dyDescent="0.25">
      <c r="A32" s="4"/>
      <c r="B32" s="4"/>
      <c r="C32" s="4"/>
      <c r="D32" s="4"/>
      <c r="E32" s="4"/>
      <c r="F32" s="4"/>
      <c r="G32" s="4"/>
      <c r="H32" s="4"/>
      <c r="I32" s="4"/>
      <c r="J32" s="4"/>
      <c r="K32" s="4"/>
      <c r="L32" s="4"/>
      <c r="M32" s="4"/>
      <c r="N32" s="4"/>
    </row>
    <row r="33" spans="1:14" x14ac:dyDescent="0.25">
      <c r="A33" s="4"/>
      <c r="B33" s="4"/>
      <c r="C33" s="4"/>
      <c r="D33" s="4"/>
      <c r="E33" s="4"/>
      <c r="F33" s="4"/>
      <c r="G33" s="4"/>
      <c r="H33" s="4"/>
      <c r="I33" s="4"/>
      <c r="J33" s="4"/>
      <c r="K33" s="4"/>
      <c r="L33" s="4"/>
      <c r="M33" s="4"/>
      <c r="N33" s="4"/>
    </row>
    <row r="34" spans="1:14" x14ac:dyDescent="0.25">
      <c r="A34" s="4"/>
      <c r="B34" s="4"/>
      <c r="C34" s="4"/>
      <c r="D34" s="4"/>
      <c r="E34" s="4"/>
      <c r="F34" s="4"/>
      <c r="G34" s="4"/>
      <c r="H34" s="4"/>
      <c r="I34" s="4"/>
      <c r="J34" s="4"/>
      <c r="K34" s="4"/>
      <c r="L34" s="4"/>
      <c r="M34" s="4"/>
      <c r="N34" s="4"/>
    </row>
    <row r="35" spans="1:14" x14ac:dyDescent="0.25">
      <c r="A35" s="4"/>
      <c r="B35" s="4"/>
      <c r="C35" s="4"/>
      <c r="D35" s="4"/>
      <c r="E35" s="4"/>
      <c r="F35" s="4"/>
      <c r="G35" s="4"/>
      <c r="H35" s="4"/>
      <c r="I35" s="4"/>
      <c r="J35" s="4"/>
      <c r="K35" s="4"/>
      <c r="L35" s="4"/>
      <c r="M35" s="4"/>
      <c r="N35" s="4"/>
    </row>
    <row r="36" spans="1:14" x14ac:dyDescent="0.25">
      <c r="A36" s="4"/>
      <c r="B36" s="4"/>
      <c r="C36" s="4"/>
      <c r="D36" s="4"/>
      <c r="E36" s="4"/>
      <c r="F36" s="4"/>
      <c r="G36" s="4"/>
      <c r="H36" s="4"/>
      <c r="I36" s="4"/>
      <c r="J36" s="4"/>
      <c r="K36" s="4"/>
      <c r="L36" s="4"/>
      <c r="M36" s="4"/>
      <c r="N36" s="4"/>
    </row>
    <row r="37" spans="1:14" x14ac:dyDescent="0.25">
      <c r="A37" s="4"/>
      <c r="B37" s="4"/>
      <c r="C37" s="4"/>
      <c r="D37" s="4"/>
      <c r="E37" s="4"/>
      <c r="F37" s="4"/>
      <c r="G37" s="4"/>
      <c r="H37" s="4"/>
      <c r="I37" s="4"/>
      <c r="J37" s="4"/>
      <c r="K37" s="4"/>
      <c r="L37" s="4"/>
      <c r="M37" s="4"/>
      <c r="N37" s="4"/>
    </row>
    <row r="38" spans="1:14" x14ac:dyDescent="0.25">
      <c r="A38" s="4"/>
      <c r="B38" s="4"/>
      <c r="C38" s="4"/>
      <c r="D38" s="4"/>
      <c r="E38" s="4"/>
      <c r="F38" s="4"/>
      <c r="G38" s="4"/>
      <c r="H38" s="4"/>
      <c r="I38" s="4"/>
      <c r="J38" s="4"/>
      <c r="K38" s="4"/>
      <c r="L38" s="4"/>
      <c r="M38" s="4"/>
      <c r="N38" s="4"/>
    </row>
    <row r="39" spans="1:14" x14ac:dyDescent="0.25">
      <c r="A39" s="4"/>
      <c r="B39" s="4"/>
      <c r="C39" s="4"/>
      <c r="D39" s="4"/>
      <c r="E39" s="4"/>
      <c r="F39" s="4"/>
      <c r="G39" s="4"/>
      <c r="H39" s="4"/>
      <c r="I39" s="4"/>
      <c r="J39" s="4"/>
      <c r="K39" s="4"/>
      <c r="L39" s="4"/>
      <c r="M39" s="4"/>
      <c r="N39" s="4"/>
    </row>
    <row r="40" spans="1:14" x14ac:dyDescent="0.25">
      <c r="A40" s="4"/>
      <c r="B40" s="4"/>
      <c r="C40" s="4"/>
      <c r="D40" s="4"/>
      <c r="E40" s="4"/>
      <c r="F40" s="4"/>
      <c r="G40" s="4"/>
      <c r="H40" s="4"/>
      <c r="I40" s="4"/>
      <c r="J40" s="4"/>
      <c r="K40" s="4"/>
      <c r="L40" s="4"/>
      <c r="M40" s="4"/>
      <c r="N40" s="4"/>
    </row>
    <row r="41" spans="1:14" x14ac:dyDescent="0.25">
      <c r="A41" s="4"/>
      <c r="B41" s="4"/>
      <c r="C41" s="4"/>
      <c r="D41" s="4"/>
      <c r="E41" s="4"/>
      <c r="F41" s="4"/>
      <c r="G41" s="4"/>
      <c r="H41" s="4"/>
      <c r="I41" s="4"/>
      <c r="J41" s="4"/>
      <c r="K41" s="4"/>
      <c r="L41" s="4"/>
      <c r="M41" s="4"/>
      <c r="N41" s="4"/>
    </row>
    <row r="42" spans="1:14" x14ac:dyDescent="0.25">
      <c r="A42" s="4"/>
      <c r="B42" s="4"/>
      <c r="C42" s="4"/>
      <c r="D42" s="4"/>
      <c r="E42" s="4"/>
      <c r="F42" s="4"/>
      <c r="G42" s="4"/>
      <c r="H42" s="4"/>
      <c r="I42" s="4"/>
      <c r="J42" s="4"/>
      <c r="K42" s="4"/>
      <c r="L42" s="4"/>
      <c r="M42" s="4"/>
      <c r="N42" s="4"/>
    </row>
    <row r="43" spans="1:14" x14ac:dyDescent="0.25">
      <c r="A43" s="4"/>
      <c r="B43" s="4"/>
      <c r="C43" s="4"/>
      <c r="D43" s="4"/>
      <c r="E43" s="4"/>
      <c r="F43" s="4"/>
      <c r="G43" s="4"/>
      <c r="H43" s="4"/>
      <c r="I43" s="4"/>
      <c r="J43" s="4"/>
      <c r="K43" s="4"/>
      <c r="L43" s="4"/>
      <c r="M43" s="4"/>
      <c r="N43" s="4"/>
    </row>
    <row r="44" spans="1:14" x14ac:dyDescent="0.25">
      <c r="A44" s="4"/>
      <c r="B44" s="4"/>
      <c r="C44" s="4"/>
      <c r="D44" s="4"/>
      <c r="E44" s="4"/>
      <c r="F44" s="4"/>
      <c r="G44" s="4"/>
      <c r="H44" s="4"/>
      <c r="I44" s="4"/>
      <c r="J44" s="4"/>
      <c r="K44" s="4"/>
      <c r="L44" s="4"/>
      <c r="M44" s="4"/>
      <c r="N44" s="4"/>
    </row>
    <row r="45" spans="1:14" x14ac:dyDescent="0.25">
      <c r="A45" s="4"/>
      <c r="B45" s="4"/>
      <c r="C45" s="4"/>
      <c r="D45" s="4"/>
      <c r="E45" s="4"/>
      <c r="F45" s="4"/>
      <c r="G45" s="4"/>
      <c r="H45" s="4"/>
      <c r="I45" s="4"/>
      <c r="J45" s="4"/>
      <c r="K45" s="4"/>
      <c r="L45" s="4"/>
      <c r="M45" s="4"/>
      <c r="N45" s="4"/>
    </row>
    <row r="46" spans="1:14" x14ac:dyDescent="0.25">
      <c r="A46" s="4"/>
      <c r="B46" s="4"/>
      <c r="C46" s="4"/>
      <c r="D46" s="4"/>
      <c r="E46" s="4"/>
      <c r="F46" s="4"/>
      <c r="G46" s="4"/>
      <c r="H46" s="4"/>
      <c r="I46" s="4"/>
      <c r="J46" s="4"/>
      <c r="K46" s="4"/>
      <c r="L46" s="4"/>
      <c r="M46" s="4"/>
      <c r="N46" s="4"/>
    </row>
    <row r="47" spans="1:14" x14ac:dyDescent="0.25">
      <c r="A47" s="4"/>
      <c r="B47" s="4"/>
      <c r="C47" s="4"/>
      <c r="D47" s="4"/>
      <c r="E47" s="4"/>
      <c r="F47" s="4"/>
      <c r="G47" s="4"/>
      <c r="H47" s="4"/>
      <c r="I47" s="4"/>
      <c r="J47" s="4"/>
      <c r="K47" s="4"/>
      <c r="L47" s="4"/>
      <c r="M47" s="4"/>
      <c r="N47" s="4"/>
    </row>
    <row r="48" spans="1:14" x14ac:dyDescent="0.25">
      <c r="A48" s="4"/>
      <c r="B48" s="4"/>
      <c r="C48" s="4"/>
      <c r="D48" s="4"/>
      <c r="E48" s="4"/>
      <c r="F48" s="4"/>
      <c r="G48" s="4"/>
      <c r="H48" s="4"/>
      <c r="I48" s="4"/>
      <c r="J48" s="4"/>
      <c r="K48" s="4"/>
      <c r="L48" s="4"/>
      <c r="M48" s="4"/>
      <c r="N48" s="4"/>
    </row>
    <row r="49" spans="1:14" x14ac:dyDescent="0.25">
      <c r="A49" s="4"/>
      <c r="B49" s="4"/>
      <c r="C49" s="4"/>
      <c r="D49" s="4"/>
      <c r="E49" s="4"/>
      <c r="F49" s="4"/>
      <c r="G49" s="4"/>
      <c r="H49" s="4"/>
      <c r="I49" s="4"/>
      <c r="J49" s="4"/>
      <c r="K49" s="4"/>
      <c r="L49" s="4"/>
      <c r="M49" s="4"/>
      <c r="N49" s="4"/>
    </row>
    <row r="50" spans="1:14" x14ac:dyDescent="0.25">
      <c r="A50" s="4"/>
      <c r="B50" s="4"/>
      <c r="C50" s="4"/>
      <c r="D50" s="4"/>
      <c r="E50" s="4"/>
      <c r="F50" s="4"/>
      <c r="G50" s="4"/>
      <c r="H50" s="4"/>
      <c r="I50" s="4"/>
      <c r="J50" s="4"/>
      <c r="K50" s="4"/>
      <c r="L50" s="4"/>
      <c r="M50" s="4"/>
      <c r="N50" s="4"/>
    </row>
    <row r="51" spans="1:14" x14ac:dyDescent="0.25">
      <c r="A51" s="4"/>
      <c r="B51" s="4"/>
      <c r="C51" s="4"/>
      <c r="D51" s="4"/>
      <c r="E51" s="4"/>
      <c r="F51" s="4"/>
      <c r="G51" s="4"/>
      <c r="H51" s="4"/>
      <c r="I51" s="4"/>
      <c r="J51" s="4"/>
      <c r="K51" s="4"/>
      <c r="L51" s="4"/>
      <c r="M51" s="4"/>
      <c r="N51" s="4"/>
    </row>
    <row r="52" spans="1:14" x14ac:dyDescent="0.25">
      <c r="A52" s="4"/>
      <c r="B52" s="4"/>
      <c r="C52" s="4"/>
      <c r="D52" s="4"/>
      <c r="E52" s="4"/>
      <c r="F52" s="4"/>
      <c r="G52" s="4"/>
      <c r="H52" s="4"/>
      <c r="I52" s="4"/>
      <c r="J52" s="4"/>
      <c r="K52" s="4"/>
      <c r="L52" s="4"/>
      <c r="M52" s="4"/>
      <c r="N52" s="4"/>
    </row>
    <row r="53" spans="1:14" x14ac:dyDescent="0.25">
      <c r="A53" s="4"/>
      <c r="B53" s="4"/>
      <c r="C53" s="4"/>
      <c r="D53" s="4"/>
      <c r="E53" s="4"/>
      <c r="F53" s="4"/>
      <c r="G53" s="4"/>
      <c r="H53" s="4"/>
      <c r="I53" s="4"/>
      <c r="J53" s="4"/>
      <c r="K53" s="4"/>
      <c r="L53" s="4"/>
      <c r="M53" s="4"/>
      <c r="N53" s="4"/>
    </row>
    <row r="54" spans="1:14" x14ac:dyDescent="0.25">
      <c r="A54" s="4"/>
      <c r="B54" s="4"/>
      <c r="C54" s="4"/>
      <c r="D54" s="4"/>
      <c r="E54" s="4"/>
      <c r="F54" s="4"/>
      <c r="G54" s="4"/>
      <c r="H54" s="4"/>
      <c r="I54" s="4"/>
      <c r="J54" s="4"/>
      <c r="K54" s="4"/>
      <c r="L54" s="4"/>
      <c r="M54" s="4"/>
      <c r="N54" s="4"/>
    </row>
    <row r="55" spans="1:14" x14ac:dyDescent="0.25">
      <c r="A55" s="4"/>
      <c r="B55" s="4"/>
      <c r="C55" s="4"/>
      <c r="D55" s="4"/>
      <c r="E55" s="4"/>
      <c r="F55" s="4"/>
      <c r="G55" s="4"/>
      <c r="H55" s="4"/>
      <c r="I55" s="4"/>
      <c r="J55" s="4"/>
      <c r="K55" s="4"/>
      <c r="L55" s="4"/>
      <c r="M55" s="4"/>
      <c r="N55" s="4"/>
    </row>
    <row r="56" spans="1:14" x14ac:dyDescent="0.25">
      <c r="A56" s="4"/>
      <c r="B56" s="4"/>
      <c r="C56" s="4"/>
      <c r="D56" s="4"/>
      <c r="E56" s="4"/>
      <c r="F56" s="4"/>
      <c r="G56" s="4"/>
      <c r="H56" s="4"/>
      <c r="I56" s="4"/>
      <c r="J56" s="4"/>
      <c r="K56" s="4"/>
      <c r="L56" s="4"/>
      <c r="M56" s="4"/>
      <c r="N56" s="4"/>
    </row>
    <row r="57" spans="1:14" x14ac:dyDescent="0.25">
      <c r="A57" s="4"/>
      <c r="B57" s="4"/>
      <c r="C57" s="4"/>
      <c r="D57" s="4"/>
      <c r="E57" s="4"/>
      <c r="F57" s="4"/>
      <c r="G57" s="4"/>
      <c r="H57" s="4"/>
      <c r="I57" s="4"/>
      <c r="J57" s="4"/>
      <c r="K57" s="4"/>
      <c r="L57" s="4"/>
      <c r="M57" s="4"/>
      <c r="N57" s="4"/>
    </row>
    <row r="58" spans="1:14" x14ac:dyDescent="0.25">
      <c r="A58" s="4"/>
      <c r="B58" s="4"/>
      <c r="C58" s="4"/>
      <c r="D58" s="4"/>
      <c r="E58" s="4"/>
      <c r="F58" s="4"/>
      <c r="G58" s="4"/>
      <c r="H58" s="4"/>
      <c r="I58" s="4"/>
      <c r="J58" s="4"/>
      <c r="K58" s="4"/>
      <c r="L58" s="4"/>
      <c r="M58" s="4"/>
      <c r="N58" s="4"/>
    </row>
    <row r="59" spans="1:14" x14ac:dyDescent="0.25">
      <c r="A59" s="4"/>
      <c r="B59" s="4"/>
      <c r="C59" s="4"/>
      <c r="D59" s="4"/>
      <c r="E59" s="4"/>
      <c r="F59" s="4"/>
      <c r="G59" s="4"/>
      <c r="H59" s="4"/>
      <c r="I59" s="4"/>
      <c r="J59" s="4"/>
      <c r="K59" s="4"/>
      <c r="L59" s="4"/>
      <c r="M59" s="4"/>
      <c r="N59" s="4"/>
    </row>
    <row r="60" spans="1:14" x14ac:dyDescent="0.25">
      <c r="A60" s="4"/>
      <c r="B60" s="4"/>
      <c r="C60" s="4"/>
      <c r="D60" s="4"/>
      <c r="E60" s="4"/>
      <c r="F60" s="4"/>
      <c r="G60" s="4"/>
      <c r="H60" s="4"/>
      <c r="I60" s="4"/>
      <c r="J60" s="4"/>
      <c r="K60" s="4"/>
      <c r="L60" s="4"/>
      <c r="M60" s="4"/>
      <c r="N60" s="4"/>
    </row>
    <row r="61" spans="1:14" x14ac:dyDescent="0.25">
      <c r="A61" s="4"/>
      <c r="B61" s="4"/>
      <c r="C61" s="4"/>
      <c r="D61" s="4"/>
      <c r="E61" s="4"/>
      <c r="F61" s="4"/>
      <c r="G61" s="4"/>
      <c r="H61" s="4"/>
      <c r="I61" s="4"/>
      <c r="J61" s="4"/>
      <c r="K61" s="4"/>
      <c r="L61" s="4"/>
      <c r="M61" s="4"/>
      <c r="N61" s="4"/>
    </row>
    <row r="62" spans="1:14" x14ac:dyDescent="0.25">
      <c r="A62" s="4"/>
      <c r="B62" s="4"/>
      <c r="C62" s="4"/>
      <c r="D62" s="4"/>
      <c r="E62" s="4"/>
      <c r="F62" s="4"/>
      <c r="G62" s="4"/>
      <c r="H62" s="4"/>
      <c r="I62" s="4"/>
      <c r="J62" s="4"/>
      <c r="K62" s="4"/>
      <c r="L62" s="4"/>
      <c r="M62" s="4"/>
      <c r="N62" s="4"/>
    </row>
    <row r="63" spans="1:14" x14ac:dyDescent="0.25">
      <c r="A63" s="4"/>
      <c r="B63" s="4"/>
      <c r="C63" s="4"/>
      <c r="D63" s="4"/>
      <c r="E63" s="4"/>
      <c r="F63" s="4"/>
      <c r="G63" s="4"/>
      <c r="H63" s="4"/>
      <c r="I63" s="4"/>
      <c r="J63" s="4"/>
      <c r="K63" s="4"/>
      <c r="L63" s="4"/>
      <c r="M63" s="4"/>
      <c r="N63" s="4"/>
    </row>
    <row r="64" spans="1:14" x14ac:dyDescent="0.25">
      <c r="A64" s="4"/>
      <c r="B64" s="4"/>
      <c r="C64" s="4"/>
      <c r="D64" s="4"/>
      <c r="E64" s="4"/>
      <c r="F64" s="4"/>
      <c r="G64" s="4"/>
      <c r="H64" s="4"/>
      <c r="I64" s="4"/>
      <c r="J64" s="4"/>
      <c r="K64" s="4"/>
      <c r="L64" s="4"/>
      <c r="M64" s="4"/>
      <c r="N64" s="4"/>
    </row>
    <row r="65" spans="1:14" x14ac:dyDescent="0.25">
      <c r="A65" s="4"/>
      <c r="B65" s="4"/>
      <c r="C65" s="4"/>
      <c r="D65" s="4"/>
      <c r="E65" s="4"/>
      <c r="F65" s="4"/>
      <c r="G65" s="4"/>
      <c r="H65" s="4"/>
      <c r="I65" s="4"/>
      <c r="J65" s="4"/>
      <c r="K65" s="4"/>
      <c r="L65" s="4"/>
      <c r="M65" s="4"/>
      <c r="N65" s="4"/>
    </row>
    <row r="66" spans="1:14" x14ac:dyDescent="0.25">
      <c r="A66" s="4"/>
      <c r="B66" s="4"/>
      <c r="C66" s="4"/>
      <c r="D66" s="4"/>
      <c r="E66" s="4"/>
      <c r="F66" s="4"/>
      <c r="G66" s="4"/>
      <c r="H66" s="4"/>
      <c r="I66" s="4"/>
      <c r="J66" s="4"/>
      <c r="K66" s="4"/>
      <c r="L66" s="4"/>
      <c r="M66" s="4"/>
      <c r="N66" s="4"/>
    </row>
    <row r="67" spans="1:14" x14ac:dyDescent="0.25">
      <c r="A67" s="4"/>
      <c r="B67" s="4"/>
      <c r="C67" s="4"/>
      <c r="D67" s="4"/>
      <c r="E67" s="4"/>
      <c r="F67" s="4"/>
      <c r="G67" s="4"/>
      <c r="H67" s="4"/>
      <c r="I67" s="4"/>
      <c r="J67" s="4"/>
      <c r="K67" s="4"/>
      <c r="L67" s="4"/>
      <c r="M67" s="4"/>
      <c r="N67" s="4"/>
    </row>
    <row r="68" spans="1:14" x14ac:dyDescent="0.25">
      <c r="A68" s="4"/>
      <c r="B68" s="4"/>
      <c r="C68" s="4"/>
      <c r="D68" s="4"/>
      <c r="E68" s="4"/>
      <c r="F68" s="4"/>
      <c r="G68" s="4"/>
      <c r="H68" s="4"/>
      <c r="I68" s="4"/>
      <c r="J68" s="4"/>
      <c r="K68" s="4"/>
      <c r="L68" s="4"/>
      <c r="M68" s="4"/>
      <c r="N68" s="4"/>
    </row>
    <row r="69" spans="1:14" x14ac:dyDescent="0.25">
      <c r="A69" s="4"/>
      <c r="B69" s="4"/>
      <c r="C69" s="4"/>
      <c r="D69" s="4"/>
      <c r="E69" s="4"/>
      <c r="F69" s="4"/>
      <c r="G69" s="4"/>
      <c r="H69" s="4"/>
      <c r="I69" s="4"/>
      <c r="J69" s="4"/>
      <c r="K69" s="4"/>
      <c r="L69" s="4"/>
      <c r="M69" s="4"/>
      <c r="N69" s="4"/>
    </row>
    <row r="70" spans="1:14" x14ac:dyDescent="0.25">
      <c r="A70" s="4"/>
      <c r="B70" s="4"/>
      <c r="C70" s="4"/>
      <c r="D70" s="4"/>
      <c r="E70" s="4"/>
      <c r="F70" s="4"/>
      <c r="G70" s="4"/>
      <c r="H70" s="4"/>
      <c r="I70" s="4"/>
      <c r="J70" s="4"/>
      <c r="K70" s="4"/>
      <c r="L70" s="4"/>
      <c r="M70" s="4"/>
      <c r="N70" s="4"/>
    </row>
    <row r="71" spans="1:14" x14ac:dyDescent="0.25">
      <c r="A71" s="4"/>
      <c r="B71" s="4"/>
      <c r="C71" s="4"/>
      <c r="D71" s="4"/>
      <c r="E71" s="4"/>
      <c r="F71" s="4"/>
      <c r="G71" s="4"/>
      <c r="H71" s="4"/>
      <c r="I71" s="4"/>
      <c r="J71" s="4"/>
      <c r="K71" s="4"/>
      <c r="L71" s="4"/>
      <c r="M71" s="4"/>
      <c r="N71" s="4"/>
    </row>
    <row r="72" spans="1:14" x14ac:dyDescent="0.25">
      <c r="A72" s="4"/>
      <c r="B72" s="4"/>
      <c r="C72" s="4"/>
      <c r="D72" s="4"/>
      <c r="E72" s="4"/>
      <c r="F72" s="4"/>
      <c r="G72" s="4"/>
      <c r="H72" s="4"/>
      <c r="I72" s="4"/>
      <c r="J72" s="4"/>
      <c r="K72" s="4"/>
      <c r="L72" s="4"/>
      <c r="M72" s="4"/>
      <c r="N72" s="4"/>
    </row>
    <row r="73" spans="1:14" x14ac:dyDescent="0.25">
      <c r="A73" s="4"/>
      <c r="B73" s="4"/>
      <c r="C73" s="4"/>
      <c r="D73" s="4"/>
      <c r="E73" s="4"/>
      <c r="F73" s="4"/>
      <c r="G73" s="4"/>
      <c r="H73" s="4"/>
      <c r="I73" s="4"/>
      <c r="J73" s="4"/>
      <c r="K73" s="4"/>
      <c r="L73" s="4"/>
      <c r="M73" s="4"/>
      <c r="N73" s="4"/>
    </row>
    <row r="74" spans="1:14" x14ac:dyDescent="0.25">
      <c r="A74" s="4"/>
      <c r="B74" s="4"/>
      <c r="C74" s="4"/>
      <c r="D74" s="4"/>
      <c r="E74" s="4"/>
      <c r="F74" s="4"/>
      <c r="G74" s="4"/>
      <c r="H74" s="4"/>
      <c r="I74" s="4"/>
      <c r="J74" s="4"/>
      <c r="K74" s="4"/>
      <c r="L74" s="4"/>
      <c r="M74" s="4"/>
      <c r="N74" s="4"/>
    </row>
    <row r="75" spans="1:14" x14ac:dyDescent="0.25">
      <c r="A75" s="4"/>
      <c r="B75" s="4"/>
      <c r="C75" s="4"/>
      <c r="D75" s="4"/>
      <c r="E75" s="4"/>
      <c r="F75" s="4"/>
      <c r="G75" s="4"/>
      <c r="H75" s="4"/>
      <c r="I75" s="4"/>
      <c r="J75" s="4"/>
      <c r="K75" s="4"/>
      <c r="L75" s="4"/>
      <c r="M75" s="4"/>
      <c r="N75" s="4"/>
    </row>
    <row r="76" spans="1:14" x14ac:dyDescent="0.25">
      <c r="A76" s="4"/>
      <c r="B76" s="4"/>
      <c r="C76" s="4"/>
      <c r="D76" s="4"/>
      <c r="E76" s="4"/>
      <c r="F76" s="4"/>
      <c r="G76" s="4"/>
      <c r="H76" s="4"/>
      <c r="I76" s="4"/>
      <c r="J76" s="4"/>
      <c r="K76" s="4"/>
      <c r="L76" s="4"/>
      <c r="M76" s="4"/>
      <c r="N76" s="4"/>
    </row>
    <row r="77" spans="1:14" x14ac:dyDescent="0.25">
      <c r="A77" s="4"/>
      <c r="B77" s="4"/>
      <c r="C77" s="4"/>
      <c r="D77" s="4"/>
      <c r="E77" s="4"/>
      <c r="F77" s="4"/>
      <c r="G77" s="4"/>
      <c r="H77" s="4"/>
      <c r="I77" s="4"/>
      <c r="J77" s="4"/>
      <c r="K77" s="4"/>
      <c r="L77" s="4"/>
      <c r="M77" s="4"/>
      <c r="N77" s="4"/>
    </row>
    <row r="78" spans="1:14" x14ac:dyDescent="0.25">
      <c r="A78" s="4"/>
      <c r="B78" s="4"/>
      <c r="C78" s="4"/>
      <c r="D78" s="4"/>
      <c r="E78" s="4"/>
      <c r="F78" s="4"/>
      <c r="G78" s="4"/>
      <c r="H78" s="4"/>
      <c r="I78" s="4"/>
      <c r="J78" s="4"/>
      <c r="K78" s="4"/>
      <c r="L78" s="4"/>
      <c r="M78" s="4"/>
      <c r="N78" s="4"/>
    </row>
    <row r="79" spans="1:14" x14ac:dyDescent="0.25">
      <c r="A79" s="4"/>
      <c r="B79" s="4"/>
      <c r="C79" s="4"/>
      <c r="D79" s="4"/>
      <c r="E79" s="4"/>
      <c r="F79" s="4"/>
      <c r="G79" s="4"/>
      <c r="H79" s="4"/>
      <c r="I79" s="4"/>
      <c r="J79" s="4"/>
      <c r="K79" s="4"/>
      <c r="L79" s="4"/>
      <c r="M79" s="4"/>
      <c r="N79" s="4"/>
    </row>
    <row r="80" spans="1:14" x14ac:dyDescent="0.25">
      <c r="A80" s="4"/>
      <c r="B80" s="4"/>
      <c r="C80" s="4"/>
      <c r="D80" s="4"/>
      <c r="E80" s="4"/>
      <c r="F80" s="4"/>
      <c r="G80" s="4"/>
      <c r="H80" s="4"/>
      <c r="I80" s="4"/>
      <c r="J80" s="4"/>
      <c r="K80" s="4"/>
      <c r="L80" s="4"/>
      <c r="M80" s="4"/>
      <c r="N80" s="4"/>
    </row>
    <row r="81" spans="1:14" x14ac:dyDescent="0.25">
      <c r="A81" s="4"/>
      <c r="B81" s="4"/>
      <c r="C81" s="4"/>
      <c r="D81" s="4"/>
      <c r="E81" s="4"/>
      <c r="F81" s="4"/>
      <c r="G81" s="4"/>
      <c r="H81" s="4"/>
      <c r="I81" s="4"/>
      <c r="J81" s="4"/>
      <c r="K81" s="4"/>
      <c r="L81" s="4"/>
      <c r="M81" s="4"/>
      <c r="N81" s="4"/>
    </row>
    <row r="82" spans="1:14" x14ac:dyDescent="0.25">
      <c r="A82" s="4"/>
      <c r="B82" s="4"/>
      <c r="C82" s="4"/>
      <c r="D82" s="4"/>
      <c r="E82" s="4"/>
      <c r="F82" s="4"/>
      <c r="G82" s="4"/>
      <c r="H82" s="4"/>
      <c r="I82" s="4"/>
      <c r="J82" s="4"/>
      <c r="K82" s="4"/>
      <c r="L82" s="4"/>
      <c r="M82" s="4"/>
      <c r="N82" s="4"/>
    </row>
    <row r="83" spans="1:14" x14ac:dyDescent="0.25">
      <c r="A83" s="4"/>
      <c r="B83" s="4"/>
      <c r="C83" s="4"/>
      <c r="D83" s="4"/>
      <c r="E83" s="4"/>
      <c r="F83" s="4"/>
      <c r="G83" s="4"/>
      <c r="H83" s="4"/>
      <c r="I83" s="4"/>
      <c r="J83" s="4"/>
      <c r="K83" s="4"/>
      <c r="L83" s="4"/>
      <c r="M83" s="4"/>
      <c r="N83" s="4"/>
    </row>
    <row r="84" spans="1:14" x14ac:dyDescent="0.25">
      <c r="A84" s="4"/>
      <c r="B84" s="4"/>
      <c r="C84" s="4"/>
      <c r="D84" s="4"/>
      <c r="E84" s="4"/>
      <c r="F84" s="4"/>
      <c r="G84" s="4"/>
      <c r="H84" s="4"/>
      <c r="I84" s="4"/>
      <c r="J84" s="4"/>
      <c r="K84" s="4"/>
      <c r="L84" s="4"/>
      <c r="M84" s="4"/>
      <c r="N84" s="4"/>
    </row>
    <row r="85" spans="1:14" x14ac:dyDescent="0.25">
      <c r="A85" s="4"/>
      <c r="B85" s="4"/>
      <c r="C85" s="4"/>
      <c r="D85" s="4"/>
      <c r="E85" s="4"/>
      <c r="F85" s="4"/>
      <c r="G85" s="4"/>
      <c r="H85" s="4"/>
      <c r="I85" s="4"/>
      <c r="J85" s="4"/>
      <c r="K85" s="4"/>
      <c r="L85" s="4"/>
      <c r="M85" s="4"/>
      <c r="N85" s="4"/>
    </row>
    <row r="86" spans="1:14" x14ac:dyDescent="0.25">
      <c r="A86" s="4"/>
      <c r="B86" s="4"/>
      <c r="C86" s="4"/>
      <c r="D86" s="4"/>
      <c r="E86" s="4"/>
      <c r="F86" s="4"/>
      <c r="G86" s="4"/>
      <c r="H86" s="4"/>
      <c r="I86" s="4"/>
      <c r="J86" s="4"/>
      <c r="K86" s="4"/>
      <c r="L86" s="4"/>
      <c r="M86" s="4"/>
      <c r="N86" s="4"/>
    </row>
    <row r="87" spans="1:14" x14ac:dyDescent="0.25">
      <c r="A87" s="4"/>
      <c r="B87" s="4"/>
      <c r="C87" s="4"/>
      <c r="D87" s="4"/>
      <c r="E87" s="4"/>
      <c r="F87" s="4"/>
      <c r="G87" s="4"/>
      <c r="H87" s="4"/>
      <c r="I87" s="4"/>
      <c r="J87" s="4"/>
      <c r="K87" s="4"/>
      <c r="L87" s="4"/>
      <c r="M87" s="4"/>
      <c r="N87" s="4"/>
    </row>
    <row r="88" spans="1:14" x14ac:dyDescent="0.25">
      <c r="A88" s="4"/>
      <c r="B88" s="4"/>
      <c r="C88" s="4"/>
      <c r="D88" s="4"/>
      <c r="E88" s="4"/>
      <c r="F88" s="4"/>
      <c r="G88" s="4"/>
      <c r="H88" s="4"/>
      <c r="I88" s="4"/>
      <c r="J88" s="4"/>
      <c r="K88" s="4"/>
      <c r="L88" s="4"/>
      <c r="M88" s="4"/>
      <c r="N88" s="4"/>
    </row>
    <row r="89" spans="1:14" x14ac:dyDescent="0.25">
      <c r="A89" s="4"/>
      <c r="B89" s="4"/>
      <c r="C89" s="4"/>
      <c r="D89" s="4"/>
      <c r="E89" s="4"/>
      <c r="F89" s="4"/>
      <c r="G89" s="4"/>
      <c r="H89" s="4"/>
      <c r="I89" s="4"/>
      <c r="J89" s="4"/>
      <c r="K89" s="4"/>
      <c r="L89" s="4"/>
      <c r="M89" s="4"/>
      <c r="N89" s="4"/>
    </row>
    <row r="90" spans="1:14" x14ac:dyDescent="0.25">
      <c r="A90" s="4"/>
      <c r="B90" s="4"/>
      <c r="C90" s="4"/>
      <c r="D90" s="4"/>
      <c r="E90" s="4"/>
      <c r="F90" s="4"/>
      <c r="G90" s="4"/>
      <c r="H90" s="4"/>
      <c r="I90" s="4"/>
      <c r="J90" s="4"/>
      <c r="K90" s="4"/>
      <c r="L90" s="4"/>
      <c r="M90" s="4"/>
      <c r="N90" s="4"/>
    </row>
    <row r="91" spans="1:14" x14ac:dyDescent="0.25">
      <c r="A91" s="4"/>
      <c r="B91" s="4"/>
      <c r="C91" s="4"/>
      <c r="D91" s="4"/>
      <c r="E91" s="4"/>
      <c r="F91" s="4"/>
      <c r="G91" s="4"/>
      <c r="H91" s="4"/>
      <c r="I91" s="4"/>
      <c r="J91" s="4"/>
      <c r="K91" s="4"/>
      <c r="L91" s="4"/>
      <c r="M91" s="4"/>
      <c r="N91" s="4"/>
    </row>
    <row r="92" spans="1:14" x14ac:dyDescent="0.25">
      <c r="A92" s="4"/>
      <c r="B92" s="4"/>
      <c r="C92" s="4"/>
      <c r="D92" s="4"/>
      <c r="E92" s="4"/>
      <c r="F92" s="4"/>
      <c r="G92" s="4"/>
      <c r="H92" s="4"/>
      <c r="I92" s="4"/>
      <c r="J92" s="4"/>
      <c r="K92" s="4"/>
      <c r="L92" s="4"/>
      <c r="M92" s="4"/>
      <c r="N92" s="4"/>
    </row>
    <row r="93" spans="1:14" x14ac:dyDescent="0.25">
      <c r="A93" s="4"/>
      <c r="B93" s="4"/>
      <c r="C93" s="4"/>
      <c r="D93" s="4"/>
      <c r="E93" s="4"/>
      <c r="F93" s="4"/>
      <c r="G93" s="4"/>
      <c r="H93" s="4"/>
      <c r="I93" s="4"/>
      <c r="J93" s="4"/>
      <c r="K93" s="4"/>
      <c r="L93" s="4"/>
      <c r="M93" s="4"/>
      <c r="N93" s="4"/>
    </row>
    <row r="94" spans="1:14" x14ac:dyDescent="0.25">
      <c r="A94" s="4"/>
      <c r="B94" s="4"/>
      <c r="C94" s="4"/>
      <c r="D94" s="4"/>
      <c r="E94" s="4"/>
      <c r="F94" s="4"/>
      <c r="G94" s="4"/>
      <c r="H94" s="4"/>
      <c r="I94" s="4"/>
      <c r="J94" s="4"/>
      <c r="K94" s="4"/>
      <c r="L94" s="4"/>
      <c r="M94" s="4"/>
      <c r="N94" s="4"/>
    </row>
    <row r="95" spans="1:14" x14ac:dyDescent="0.25">
      <c r="A95" s="4"/>
      <c r="B95" s="4"/>
      <c r="C95" s="4"/>
      <c r="D95" s="4"/>
      <c r="E95" s="4"/>
      <c r="F95" s="4"/>
      <c r="G95" s="4"/>
      <c r="H95" s="4"/>
      <c r="I95" s="4"/>
      <c r="J95" s="4"/>
      <c r="K95" s="4"/>
      <c r="L95" s="4"/>
      <c r="M95" s="4"/>
      <c r="N95" s="4"/>
    </row>
    <row r="96" spans="1:14" x14ac:dyDescent="0.25">
      <c r="A96" s="4"/>
      <c r="B96" s="4"/>
      <c r="C96" s="4"/>
      <c r="D96" s="4"/>
      <c r="E96" s="4"/>
      <c r="F96" s="4"/>
      <c r="G96" s="4"/>
      <c r="H96" s="4"/>
      <c r="I96" s="4"/>
      <c r="J96" s="4"/>
      <c r="K96" s="4"/>
      <c r="L96" s="4"/>
      <c r="M96" s="4"/>
      <c r="N96" s="4"/>
    </row>
    <row r="97" spans="1:14" x14ac:dyDescent="0.25">
      <c r="A97" s="4"/>
      <c r="B97" s="4"/>
      <c r="C97" s="4"/>
      <c r="D97" s="4"/>
      <c r="E97" s="4"/>
      <c r="F97" s="4"/>
      <c r="G97" s="4"/>
      <c r="H97" s="4"/>
      <c r="I97" s="4"/>
      <c r="J97" s="4"/>
      <c r="K97" s="4"/>
      <c r="L97" s="4"/>
      <c r="M97" s="4"/>
      <c r="N97" s="4"/>
    </row>
    <row r="98" spans="1:14" x14ac:dyDescent="0.25">
      <c r="A98" s="4"/>
      <c r="B98" s="4"/>
      <c r="C98" s="4"/>
      <c r="D98" s="4"/>
      <c r="E98" s="4"/>
      <c r="F98" s="4"/>
      <c r="G98" s="4"/>
      <c r="H98" s="4"/>
      <c r="I98" s="4"/>
      <c r="J98" s="4"/>
      <c r="K98" s="4"/>
      <c r="L98" s="4"/>
      <c r="M98" s="4"/>
      <c r="N98" s="4"/>
    </row>
    <row r="99" spans="1:14" x14ac:dyDescent="0.25">
      <c r="A99" s="4"/>
      <c r="B99" s="4"/>
      <c r="C99" s="4"/>
      <c r="D99" s="4"/>
      <c r="E99" s="4"/>
      <c r="F99" s="4"/>
      <c r="G99" s="4"/>
      <c r="H99" s="4"/>
      <c r="I99" s="4"/>
      <c r="J99" s="4"/>
      <c r="K99" s="4"/>
      <c r="L99" s="4"/>
      <c r="M99" s="4"/>
      <c r="N99" s="4"/>
    </row>
    <row r="100" spans="1:14" x14ac:dyDescent="0.25">
      <c r="A100" s="4"/>
      <c r="B100" s="4"/>
      <c r="C100" s="4"/>
      <c r="D100" s="4"/>
      <c r="E100" s="4"/>
      <c r="F100" s="4"/>
      <c r="G100" s="4"/>
      <c r="H100" s="4"/>
      <c r="I100" s="4"/>
      <c r="J100" s="4"/>
      <c r="K100" s="4"/>
      <c r="L100" s="4"/>
      <c r="M100" s="4"/>
      <c r="N100" s="4"/>
    </row>
    <row r="101" spans="1:14" x14ac:dyDescent="0.25">
      <c r="A101" s="4"/>
      <c r="B101" s="4"/>
      <c r="C101" s="4"/>
      <c r="D101" s="4"/>
      <c r="E101" s="4"/>
      <c r="F101" s="4"/>
      <c r="G101" s="4"/>
      <c r="H101" s="4"/>
      <c r="I101" s="4"/>
      <c r="J101" s="4"/>
      <c r="K101" s="4"/>
      <c r="L101" s="4"/>
      <c r="M101" s="4"/>
      <c r="N101" s="4"/>
    </row>
    <row r="102" spans="1:14" x14ac:dyDescent="0.25">
      <c r="A102" s="4"/>
      <c r="B102" s="4"/>
      <c r="C102" s="4"/>
      <c r="D102" s="4"/>
      <c r="E102" s="4"/>
      <c r="F102" s="4"/>
      <c r="G102" s="4"/>
      <c r="H102" s="4"/>
      <c r="I102" s="4"/>
      <c r="J102" s="4"/>
      <c r="K102" s="4"/>
      <c r="L102" s="4"/>
      <c r="M102" s="4"/>
      <c r="N102" s="4"/>
    </row>
    <row r="103" spans="1:14" x14ac:dyDescent="0.25">
      <c r="A103" s="4"/>
      <c r="B103" s="4"/>
      <c r="C103" s="4"/>
      <c r="D103" s="4"/>
      <c r="E103" s="4"/>
      <c r="F103" s="4"/>
      <c r="G103" s="4"/>
      <c r="H103" s="4"/>
      <c r="I103" s="4"/>
      <c r="J103" s="4"/>
      <c r="K103" s="4"/>
      <c r="L103" s="4"/>
      <c r="M103" s="4"/>
      <c r="N103" s="4"/>
    </row>
    <row r="104" spans="1:14" x14ac:dyDescent="0.25">
      <c r="A104" s="4"/>
      <c r="B104" s="4"/>
      <c r="C104" s="4"/>
      <c r="D104" s="4"/>
      <c r="E104" s="4"/>
      <c r="F104" s="4"/>
      <c r="G104" s="4"/>
      <c r="H104" s="4"/>
      <c r="I104" s="4"/>
      <c r="J104" s="4"/>
      <c r="K104" s="4"/>
      <c r="L104" s="4"/>
      <c r="M104" s="4"/>
      <c r="N104" s="4"/>
    </row>
    <row r="105" spans="1:14" x14ac:dyDescent="0.25">
      <c r="A105" s="4"/>
      <c r="B105" s="4"/>
      <c r="C105" s="4"/>
      <c r="D105" s="4"/>
      <c r="E105" s="4"/>
      <c r="F105" s="4"/>
      <c r="G105" s="4"/>
      <c r="H105" s="4"/>
      <c r="I105" s="4"/>
      <c r="J105" s="4"/>
      <c r="K105" s="4"/>
      <c r="L105" s="4"/>
      <c r="M105" s="4"/>
      <c r="N105" s="4"/>
    </row>
    <row r="106" spans="1:14" x14ac:dyDescent="0.25">
      <c r="A106" s="4"/>
      <c r="B106" s="4"/>
      <c r="C106" s="4"/>
      <c r="D106" s="4"/>
      <c r="E106" s="4"/>
      <c r="F106" s="4"/>
      <c r="G106" s="4"/>
      <c r="H106" s="4"/>
      <c r="I106" s="4"/>
      <c r="J106" s="4"/>
      <c r="K106" s="4"/>
      <c r="L106" s="4"/>
      <c r="M106" s="4"/>
      <c r="N106" s="4"/>
    </row>
    <row r="107" spans="1:14" x14ac:dyDescent="0.25">
      <c r="A107" s="4"/>
      <c r="B107" s="4"/>
      <c r="C107" s="4"/>
      <c r="D107" s="4"/>
      <c r="E107" s="4"/>
      <c r="F107" s="4"/>
      <c r="G107" s="4"/>
      <c r="H107" s="4"/>
      <c r="I107" s="4"/>
      <c r="J107" s="4"/>
      <c r="K107" s="4"/>
      <c r="L107" s="4"/>
      <c r="M107" s="4"/>
      <c r="N107" s="4"/>
    </row>
    <row r="108" spans="1:14" x14ac:dyDescent="0.25">
      <c r="A108" s="4"/>
      <c r="B108" s="4"/>
      <c r="C108" s="4"/>
      <c r="D108" s="4"/>
      <c r="E108" s="4"/>
      <c r="F108" s="4"/>
      <c r="G108" s="4"/>
      <c r="H108" s="4"/>
      <c r="I108" s="4"/>
      <c r="J108" s="4"/>
      <c r="K108" s="4"/>
      <c r="L108" s="4"/>
      <c r="M108" s="4"/>
      <c r="N108" s="4"/>
    </row>
    <row r="109" spans="1:14" x14ac:dyDescent="0.25">
      <c r="A109" s="4"/>
      <c r="B109" s="4"/>
      <c r="C109" s="4"/>
      <c r="D109" s="4"/>
      <c r="E109" s="4"/>
      <c r="F109" s="4"/>
      <c r="G109" s="4"/>
      <c r="H109" s="4"/>
      <c r="I109" s="4"/>
      <c r="J109" s="4"/>
      <c r="K109" s="4"/>
      <c r="L109" s="4"/>
      <c r="M109" s="4"/>
      <c r="N109" s="4"/>
    </row>
    <row r="110" spans="1:14" x14ac:dyDescent="0.25">
      <c r="A110" s="4"/>
      <c r="B110" s="4"/>
      <c r="C110" s="4"/>
      <c r="D110" s="4"/>
      <c r="E110" s="4"/>
      <c r="F110" s="4"/>
      <c r="G110" s="4"/>
      <c r="H110" s="4"/>
      <c r="I110" s="4"/>
      <c r="J110" s="4"/>
      <c r="K110" s="4"/>
      <c r="L110" s="4"/>
      <c r="M110" s="4"/>
      <c r="N110" s="4"/>
    </row>
    <row r="111" spans="1:14" x14ac:dyDescent="0.25">
      <c r="A111" s="4"/>
      <c r="B111" s="4"/>
      <c r="C111" s="4"/>
      <c r="D111" s="4"/>
      <c r="E111" s="4"/>
      <c r="F111" s="4"/>
      <c r="G111" s="4"/>
      <c r="H111" s="4"/>
      <c r="I111" s="4"/>
      <c r="J111" s="4"/>
      <c r="K111" s="4"/>
      <c r="L111" s="4"/>
      <c r="M111" s="4"/>
      <c r="N111" s="4"/>
    </row>
    <row r="112" spans="1:14" x14ac:dyDescent="0.25">
      <c r="A112" s="4"/>
      <c r="B112" s="4"/>
      <c r="C112" s="4"/>
      <c r="D112" s="4"/>
      <c r="E112" s="4"/>
      <c r="F112" s="4"/>
      <c r="G112" s="4"/>
      <c r="H112" s="4"/>
      <c r="I112" s="4"/>
      <c r="J112" s="4"/>
      <c r="K112" s="4"/>
      <c r="L112" s="4"/>
      <c r="M112" s="4"/>
      <c r="N112" s="4"/>
    </row>
    <row r="113" spans="1:14" x14ac:dyDescent="0.25">
      <c r="A113" s="4"/>
      <c r="B113" s="4"/>
      <c r="C113" s="4"/>
      <c r="D113" s="4"/>
      <c r="E113" s="4"/>
      <c r="F113" s="4"/>
      <c r="G113" s="4"/>
      <c r="H113" s="4"/>
      <c r="I113" s="4"/>
      <c r="J113" s="4"/>
      <c r="K113" s="4"/>
      <c r="L113" s="4"/>
      <c r="M113" s="4"/>
      <c r="N113" s="4"/>
    </row>
    <row r="114" spans="1:14" x14ac:dyDescent="0.25">
      <c r="A114" s="4"/>
      <c r="B114" s="4"/>
      <c r="C114" s="4"/>
      <c r="D114" s="4"/>
      <c r="E114" s="4"/>
      <c r="F114" s="4"/>
      <c r="G114" s="4"/>
      <c r="H114" s="4"/>
      <c r="I114" s="4"/>
      <c r="J114" s="4"/>
      <c r="K114" s="4"/>
      <c r="L114" s="4"/>
      <c r="M114" s="4"/>
      <c r="N114" s="4"/>
    </row>
    <row r="115" spans="1:14" x14ac:dyDescent="0.25">
      <c r="A115" s="4"/>
      <c r="B115" s="4"/>
      <c r="C115" s="4"/>
      <c r="D115" s="4"/>
      <c r="E115" s="4"/>
      <c r="F115" s="4"/>
      <c r="G115" s="4"/>
      <c r="H115" s="4"/>
      <c r="I115" s="4"/>
      <c r="J115" s="4"/>
      <c r="K115" s="4"/>
      <c r="L115" s="4"/>
      <c r="M115" s="4"/>
      <c r="N115" s="4"/>
    </row>
    <row r="116" spans="1:14" x14ac:dyDescent="0.25">
      <c r="A116" s="4"/>
      <c r="B116" s="4"/>
      <c r="C116" s="4"/>
      <c r="D116" s="4"/>
      <c r="E116" s="4"/>
      <c r="F116" s="4"/>
      <c r="G116" s="4"/>
      <c r="H116" s="4"/>
      <c r="I116" s="4"/>
      <c r="J116" s="4"/>
      <c r="K116" s="4"/>
      <c r="L116" s="4"/>
      <c r="M116" s="4"/>
      <c r="N116" s="4"/>
    </row>
  </sheetData>
  <mergeCells count="7">
    <mergeCell ref="C13:E13"/>
    <mergeCell ref="F13:H13"/>
    <mergeCell ref="I13:K13"/>
    <mergeCell ref="L13:N13"/>
    <mergeCell ref="B7:M7"/>
    <mergeCell ref="A12:B12"/>
    <mergeCell ref="C12:N12"/>
  </mergeCells>
  <pageMargins left="0.7" right="0.7" top="0.75" bottom="0.75" header="0.3" footer="0.3"/>
  <pageSetup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16"/>
  <sheetViews>
    <sheetView view="pageBreakPreview" topLeftCell="A7" zoomScale="104" zoomScaleNormal="100" zoomScaleSheetLayoutView="104" workbookViewId="0">
      <selection activeCell="L15" sqref="L15"/>
    </sheetView>
  </sheetViews>
  <sheetFormatPr defaultRowHeight="15" x14ac:dyDescent="0.25"/>
  <cols>
    <col min="1" max="1" width="13.85546875" customWidth="1"/>
    <col min="2" max="2" width="40.28515625" customWidth="1"/>
    <col min="3" max="3" width="11.85546875" bestFit="1" customWidth="1"/>
    <col min="4" max="4" width="11" bestFit="1" customWidth="1"/>
    <col min="5" max="5" width="10.85546875" bestFit="1" customWidth="1"/>
    <col min="6" max="6" width="11.85546875" bestFit="1" customWidth="1"/>
    <col min="7" max="7" width="11" bestFit="1" customWidth="1"/>
    <col min="8" max="8" width="10.85546875" bestFit="1" customWidth="1"/>
    <col min="9" max="9" width="11.85546875" bestFit="1" customWidth="1"/>
    <col min="10" max="10" width="12.140625" customWidth="1"/>
    <col min="11" max="11" width="11.7109375" customWidth="1"/>
    <col min="12" max="14" width="14.7109375" customWidth="1"/>
  </cols>
  <sheetData>
    <row r="1" spans="1:23" x14ac:dyDescent="0.25">
      <c r="A1" s="15"/>
      <c r="B1" s="16"/>
      <c r="C1" s="16"/>
      <c r="D1" s="16"/>
      <c r="E1" s="16"/>
      <c r="F1" s="16"/>
      <c r="G1" s="16"/>
      <c r="H1" s="16"/>
      <c r="I1" s="16"/>
      <c r="J1" s="16"/>
      <c r="K1" s="16"/>
      <c r="L1" s="16"/>
      <c r="M1" s="16"/>
      <c r="N1" s="17"/>
    </row>
    <row r="2" spans="1:23" x14ac:dyDescent="0.25">
      <c r="A2" s="18" t="s">
        <v>38</v>
      </c>
      <c r="B2" s="1"/>
      <c r="C2" s="1"/>
      <c r="D2" s="1"/>
      <c r="E2" s="1"/>
      <c r="F2" s="1"/>
      <c r="G2" s="1"/>
      <c r="H2" s="1"/>
      <c r="I2" s="1"/>
      <c r="J2" s="50" t="s">
        <v>39</v>
      </c>
      <c r="K2" s="1"/>
      <c r="L2" s="1"/>
      <c r="M2" s="1"/>
      <c r="N2" s="19"/>
    </row>
    <row r="3" spans="1:23" x14ac:dyDescent="0.25">
      <c r="A3" s="20" t="s">
        <v>41</v>
      </c>
      <c r="B3" s="2"/>
      <c r="C3" s="2"/>
      <c r="D3" s="2"/>
      <c r="E3" s="2"/>
      <c r="F3" s="2"/>
      <c r="G3" s="2"/>
      <c r="H3" s="2"/>
      <c r="I3" s="2"/>
      <c r="J3" s="2"/>
      <c r="K3" s="2"/>
      <c r="L3" s="2"/>
      <c r="M3" s="2"/>
      <c r="N3" s="21"/>
    </row>
    <row r="4" spans="1:23" ht="15" customHeight="1" x14ac:dyDescent="0.25">
      <c r="A4" s="22" t="s">
        <v>45</v>
      </c>
      <c r="B4" s="3"/>
      <c r="C4" s="3"/>
      <c r="D4" s="3"/>
      <c r="E4" s="3"/>
      <c r="F4" s="3"/>
      <c r="G4" s="3"/>
      <c r="H4" s="3"/>
      <c r="I4" s="3"/>
      <c r="J4" s="3"/>
      <c r="K4" s="3"/>
      <c r="L4" s="3"/>
      <c r="M4" s="3"/>
      <c r="N4" s="23"/>
    </row>
    <row r="5" spans="1:23" ht="15" customHeight="1" x14ac:dyDescent="0.25">
      <c r="A5" s="22"/>
      <c r="B5" s="3"/>
      <c r="C5" s="3"/>
      <c r="D5" s="3"/>
      <c r="E5" s="3"/>
      <c r="F5" s="3"/>
      <c r="G5" s="3"/>
      <c r="H5" s="3"/>
      <c r="I5" s="3"/>
      <c r="J5" s="3"/>
      <c r="K5" s="3"/>
      <c r="L5" s="3"/>
      <c r="M5" s="3"/>
      <c r="N5" s="24"/>
    </row>
    <row r="6" spans="1:23" ht="15" customHeight="1" x14ac:dyDescent="0.25">
      <c r="A6" s="22"/>
      <c r="B6" s="5" t="s">
        <v>17</v>
      </c>
      <c r="C6" s="3"/>
      <c r="D6" s="3"/>
      <c r="E6" s="3"/>
      <c r="F6" s="3"/>
      <c r="G6" s="3"/>
      <c r="H6" s="3"/>
      <c r="I6" s="3"/>
      <c r="J6" s="3"/>
      <c r="K6" s="3"/>
      <c r="L6" s="3"/>
      <c r="M6" s="3"/>
      <c r="N6" s="24"/>
    </row>
    <row r="7" spans="1:23" s="4" customFormat="1" ht="45.75" customHeight="1" x14ac:dyDescent="0.25">
      <c r="A7" s="7"/>
      <c r="B7" s="86" t="s">
        <v>22</v>
      </c>
      <c r="C7" s="86"/>
      <c r="D7" s="86"/>
      <c r="E7" s="86"/>
      <c r="F7" s="86"/>
      <c r="G7" s="86"/>
      <c r="H7" s="86"/>
      <c r="I7" s="86"/>
      <c r="J7" s="86"/>
      <c r="K7" s="86"/>
      <c r="L7" s="86"/>
      <c r="M7" s="86"/>
      <c r="N7" s="25"/>
    </row>
    <row r="8" spans="1:23" s="4" customFormat="1" ht="15" customHeight="1" x14ac:dyDescent="0.25">
      <c r="A8" s="7"/>
      <c r="B8" s="9" t="s">
        <v>18</v>
      </c>
      <c r="C8" s="9"/>
      <c r="D8" s="9"/>
      <c r="E8" s="9"/>
      <c r="F8" s="9"/>
      <c r="G8" s="9"/>
      <c r="H8" s="9"/>
      <c r="I8" s="9"/>
      <c r="J8" s="9"/>
      <c r="K8" s="9"/>
      <c r="L8" s="9"/>
      <c r="M8" s="49"/>
      <c r="N8" s="25"/>
    </row>
    <row r="9" spans="1:23" s="4" customFormat="1" ht="15" customHeight="1" x14ac:dyDescent="0.25">
      <c r="A9" s="7"/>
      <c r="B9" s="9" t="s">
        <v>19</v>
      </c>
      <c r="C9" s="9"/>
      <c r="D9" s="9"/>
      <c r="E9" s="9"/>
      <c r="F9" s="9"/>
      <c r="G9" s="9"/>
      <c r="H9" s="9"/>
      <c r="I9" s="9"/>
      <c r="J9" s="9"/>
      <c r="K9" s="9"/>
      <c r="L9" s="9"/>
      <c r="M9" s="49"/>
      <c r="N9" s="25"/>
    </row>
    <row r="10" spans="1:23" s="4" customFormat="1" ht="15" customHeight="1" x14ac:dyDescent="0.25">
      <c r="A10" s="7"/>
      <c r="B10" s="9" t="s">
        <v>20</v>
      </c>
      <c r="C10" s="9"/>
      <c r="D10" s="9"/>
      <c r="E10" s="9"/>
      <c r="F10" s="9"/>
      <c r="G10" s="9"/>
      <c r="H10" s="9"/>
      <c r="I10" s="9"/>
      <c r="J10" s="9"/>
      <c r="K10" s="9"/>
      <c r="L10" s="9"/>
      <c r="M10" s="49"/>
      <c r="N10" s="25"/>
    </row>
    <row r="11" spans="1:23" s="4" customFormat="1" ht="15" customHeight="1" thickBot="1" x14ac:dyDescent="0.3">
      <c r="A11" s="6"/>
      <c r="B11" s="26"/>
      <c r="C11" s="26"/>
      <c r="D11" s="26"/>
      <c r="E11" s="26"/>
      <c r="F11" s="26"/>
      <c r="G11" s="26"/>
      <c r="H11" s="26"/>
      <c r="I11" s="26"/>
      <c r="J11" s="26"/>
      <c r="K11" s="26"/>
      <c r="L11" s="26"/>
      <c r="M11" s="27"/>
      <c r="N11" s="28"/>
    </row>
    <row r="12" spans="1:23" ht="31.15" customHeight="1" thickBot="1" x14ac:dyDescent="0.3">
      <c r="A12" s="87" t="s">
        <v>21</v>
      </c>
      <c r="B12" s="88"/>
      <c r="C12" s="89" t="s">
        <v>10</v>
      </c>
      <c r="D12" s="89"/>
      <c r="E12" s="89"/>
      <c r="F12" s="89"/>
      <c r="G12" s="89"/>
      <c r="H12" s="89"/>
      <c r="I12" s="89"/>
      <c r="J12" s="89"/>
      <c r="K12" s="89"/>
      <c r="L12" s="89"/>
      <c r="M12" s="89"/>
      <c r="N12" s="88"/>
    </row>
    <row r="13" spans="1:23" ht="52.9" customHeight="1" thickBot="1" x14ac:dyDescent="0.3">
      <c r="A13" s="10"/>
      <c r="B13" s="11"/>
      <c r="C13" s="80" t="s">
        <v>11</v>
      </c>
      <c r="D13" s="80"/>
      <c r="E13" s="81"/>
      <c r="F13" s="82" t="s">
        <v>14</v>
      </c>
      <c r="G13" s="80"/>
      <c r="H13" s="81"/>
      <c r="I13" s="82" t="s">
        <v>34</v>
      </c>
      <c r="J13" s="80"/>
      <c r="K13" s="81"/>
      <c r="L13" s="83" t="s">
        <v>16</v>
      </c>
      <c r="M13" s="84"/>
      <c r="N13" s="85"/>
    </row>
    <row r="14" spans="1:23" s="54" customFormat="1" ht="33.75" customHeight="1" x14ac:dyDescent="0.2">
      <c r="A14" s="12" t="s">
        <v>0</v>
      </c>
      <c r="B14" s="13" t="s">
        <v>3</v>
      </c>
      <c r="C14" s="14" t="s">
        <v>12</v>
      </c>
      <c r="D14" s="14" t="s">
        <v>13</v>
      </c>
      <c r="E14" s="14" t="s">
        <v>27</v>
      </c>
      <c r="F14" s="14" t="s">
        <v>12</v>
      </c>
      <c r="G14" s="14" t="s">
        <v>13</v>
      </c>
      <c r="H14" s="14" t="s">
        <v>27</v>
      </c>
      <c r="I14" s="14" t="s">
        <v>12</v>
      </c>
      <c r="J14" s="14" t="s">
        <v>13</v>
      </c>
      <c r="K14" s="14" t="s">
        <v>27</v>
      </c>
      <c r="L14" s="14" t="s">
        <v>12</v>
      </c>
      <c r="M14" s="14" t="s">
        <v>13</v>
      </c>
      <c r="N14" s="14" t="s">
        <v>27</v>
      </c>
    </row>
    <row r="15" spans="1:23" s="56" customFormat="1" x14ac:dyDescent="0.25">
      <c r="A15" s="63">
        <v>140</v>
      </c>
      <c r="B15" s="64" t="s">
        <v>1</v>
      </c>
      <c r="C15" s="65">
        <v>292.42</v>
      </c>
      <c r="D15" s="59">
        <v>498.06</v>
      </c>
      <c r="E15" s="66">
        <v>585.96</v>
      </c>
      <c r="F15" s="65">
        <v>250.34</v>
      </c>
      <c r="G15" s="59">
        <v>425.57</v>
      </c>
      <c r="H15" s="66">
        <v>500.67</v>
      </c>
      <c r="I15" s="65">
        <v>318.41000000000003</v>
      </c>
      <c r="J15" s="59">
        <v>541.29999999999995</v>
      </c>
      <c r="K15" s="66">
        <v>636.82000000000005</v>
      </c>
      <c r="L15" s="67"/>
      <c r="M15" s="59"/>
      <c r="N15" s="66"/>
      <c r="O15" s="55"/>
      <c r="P15" s="55"/>
      <c r="Q15" s="55"/>
      <c r="R15" s="55"/>
      <c r="S15" s="55"/>
      <c r="T15" s="55"/>
      <c r="U15" s="55"/>
      <c r="V15" s="55"/>
      <c r="W15" s="55"/>
    </row>
    <row r="16" spans="1:23" x14ac:dyDescent="0.25">
      <c r="A16" s="4"/>
      <c r="B16" s="4"/>
      <c r="C16" s="4"/>
      <c r="D16" s="4"/>
      <c r="E16" s="4"/>
      <c r="F16" s="4"/>
      <c r="G16" s="4"/>
      <c r="H16" s="4"/>
      <c r="I16" s="4"/>
      <c r="J16" s="4"/>
      <c r="K16" s="4"/>
      <c r="L16" s="4"/>
      <c r="M16" s="4"/>
      <c r="N16" s="4"/>
    </row>
    <row r="17" spans="1:14" x14ac:dyDescent="0.25">
      <c r="A17" s="4"/>
      <c r="B17" s="4"/>
      <c r="C17" s="4"/>
      <c r="D17" s="4"/>
      <c r="E17" s="4"/>
      <c r="F17" s="4"/>
      <c r="G17" s="4"/>
      <c r="H17" s="4"/>
      <c r="I17" s="4"/>
      <c r="J17" s="4"/>
      <c r="K17" s="4"/>
      <c r="L17" s="4"/>
      <c r="M17" s="4"/>
      <c r="N17" s="4"/>
    </row>
    <row r="18" spans="1:14" x14ac:dyDescent="0.25">
      <c r="A18" s="4"/>
      <c r="B18" s="4"/>
      <c r="C18" s="4"/>
      <c r="D18" s="4"/>
      <c r="E18" s="4"/>
      <c r="F18" s="4"/>
      <c r="G18" s="4"/>
      <c r="H18" s="4"/>
      <c r="I18" s="4"/>
      <c r="J18" s="4"/>
      <c r="K18" s="4"/>
      <c r="L18" s="4"/>
      <c r="M18" s="4"/>
      <c r="N18" s="4"/>
    </row>
    <row r="19" spans="1:14" x14ac:dyDescent="0.25">
      <c r="A19" s="4"/>
      <c r="B19" s="4"/>
      <c r="C19" s="4"/>
      <c r="D19" s="4"/>
      <c r="E19" s="4"/>
      <c r="F19" s="4"/>
      <c r="G19" s="4"/>
      <c r="H19" s="4"/>
      <c r="I19" s="4"/>
      <c r="J19" s="4"/>
      <c r="K19" s="4"/>
      <c r="L19" s="4"/>
      <c r="M19" s="4"/>
      <c r="N19" s="4"/>
    </row>
    <row r="20" spans="1:14" x14ac:dyDescent="0.25">
      <c r="A20" s="4"/>
      <c r="B20" s="4"/>
      <c r="C20" s="4"/>
      <c r="D20" s="4"/>
      <c r="E20" s="4"/>
      <c r="F20" s="4"/>
      <c r="G20" s="4"/>
      <c r="H20" s="4"/>
      <c r="I20" s="4"/>
      <c r="J20" s="4"/>
      <c r="K20" s="4"/>
      <c r="L20" s="4"/>
      <c r="M20" s="4"/>
      <c r="N20" s="4"/>
    </row>
    <row r="21" spans="1:14" x14ac:dyDescent="0.25">
      <c r="A21" s="4"/>
      <c r="B21" s="4"/>
      <c r="C21" s="4"/>
      <c r="D21" s="4"/>
      <c r="E21" s="4"/>
      <c r="F21" s="4"/>
      <c r="G21" s="4"/>
      <c r="H21" s="4"/>
      <c r="I21" s="4"/>
      <c r="J21" s="4"/>
      <c r="K21" s="4"/>
      <c r="L21" s="4"/>
      <c r="M21" s="4"/>
      <c r="N21" s="4"/>
    </row>
    <row r="22" spans="1:14" x14ac:dyDescent="0.25">
      <c r="A22" s="4"/>
      <c r="B22" s="4"/>
      <c r="C22" s="4"/>
      <c r="D22" s="4"/>
      <c r="E22" s="4"/>
      <c r="F22" s="4"/>
      <c r="G22" s="4"/>
      <c r="H22" s="4"/>
      <c r="I22" s="4"/>
      <c r="J22" s="4"/>
      <c r="K22" s="4"/>
      <c r="L22" s="4"/>
      <c r="M22" s="4"/>
      <c r="N22" s="4"/>
    </row>
    <row r="23" spans="1:14" x14ac:dyDescent="0.25">
      <c r="A23" s="4"/>
      <c r="B23" s="4"/>
      <c r="C23" s="4"/>
      <c r="D23" s="4"/>
      <c r="E23" s="4"/>
      <c r="F23" s="4"/>
      <c r="G23" s="4"/>
      <c r="H23" s="4"/>
      <c r="I23" s="4"/>
      <c r="J23" s="4"/>
      <c r="K23" s="4"/>
      <c r="L23" s="4"/>
      <c r="M23" s="4"/>
      <c r="N23" s="4"/>
    </row>
    <row r="24" spans="1:14" x14ac:dyDescent="0.25">
      <c r="A24" s="4"/>
      <c r="B24" s="4"/>
      <c r="C24" s="4"/>
      <c r="D24" s="4"/>
      <c r="E24" s="4"/>
      <c r="F24" s="4"/>
      <c r="G24" s="4"/>
      <c r="H24" s="4"/>
      <c r="I24" s="4"/>
      <c r="J24" s="4"/>
      <c r="K24" s="4"/>
      <c r="L24" s="4"/>
      <c r="M24" s="4"/>
      <c r="N24" s="4"/>
    </row>
    <row r="25" spans="1:14" x14ac:dyDescent="0.25">
      <c r="A25" s="4"/>
      <c r="B25" s="4"/>
      <c r="C25" s="4"/>
      <c r="D25" s="4"/>
      <c r="E25" s="4"/>
      <c r="F25" s="4"/>
      <c r="G25" s="4"/>
      <c r="H25" s="4"/>
      <c r="I25" s="4"/>
      <c r="J25" s="4"/>
      <c r="K25" s="4"/>
      <c r="L25" s="4"/>
      <c r="M25" s="4"/>
      <c r="N25" s="4"/>
    </row>
    <row r="26" spans="1:14" x14ac:dyDescent="0.25">
      <c r="A26" s="4"/>
      <c r="B26" s="4"/>
      <c r="C26" s="4"/>
      <c r="D26" s="4"/>
      <c r="E26" s="4"/>
      <c r="F26" s="4"/>
      <c r="G26" s="4"/>
      <c r="H26" s="4"/>
      <c r="I26" s="4"/>
      <c r="J26" s="4"/>
      <c r="K26" s="4"/>
      <c r="L26" s="4"/>
      <c r="M26" s="4"/>
      <c r="N26" s="4"/>
    </row>
    <row r="27" spans="1:14" x14ac:dyDescent="0.25">
      <c r="A27" s="4"/>
      <c r="B27" s="4"/>
      <c r="C27" s="4"/>
      <c r="D27" s="4"/>
      <c r="E27" s="4"/>
      <c r="F27" s="4"/>
      <c r="G27" s="4"/>
      <c r="H27" s="4"/>
      <c r="I27" s="4"/>
      <c r="J27" s="4"/>
      <c r="K27" s="4"/>
      <c r="L27" s="4"/>
      <c r="M27" s="4"/>
      <c r="N27" s="4"/>
    </row>
    <row r="28" spans="1:14" x14ac:dyDescent="0.25">
      <c r="A28" s="4"/>
      <c r="B28" s="4"/>
      <c r="C28" s="4"/>
      <c r="D28" s="4"/>
      <c r="E28" s="4"/>
      <c r="F28" s="4"/>
      <c r="G28" s="4"/>
      <c r="H28" s="4"/>
      <c r="I28" s="4"/>
      <c r="J28" s="4"/>
      <c r="K28" s="4"/>
      <c r="L28" s="4"/>
      <c r="M28" s="4"/>
      <c r="N28" s="4"/>
    </row>
    <row r="29" spans="1:14" x14ac:dyDescent="0.25">
      <c r="A29" s="4"/>
      <c r="B29" s="4"/>
      <c r="C29" s="4"/>
      <c r="D29" s="4"/>
      <c r="E29" s="4"/>
      <c r="F29" s="4"/>
      <c r="G29" s="4"/>
      <c r="H29" s="4"/>
      <c r="I29" s="4"/>
      <c r="J29" s="4"/>
      <c r="K29" s="4"/>
      <c r="L29" s="4"/>
      <c r="M29" s="4"/>
      <c r="N29" s="4"/>
    </row>
    <row r="30" spans="1:14" x14ac:dyDescent="0.25">
      <c r="A30" s="4"/>
      <c r="B30" s="4"/>
      <c r="C30" s="4"/>
      <c r="D30" s="4"/>
      <c r="E30" s="4"/>
      <c r="F30" s="4"/>
      <c r="G30" s="4"/>
      <c r="H30" s="4"/>
      <c r="I30" s="4"/>
      <c r="J30" s="4"/>
      <c r="K30" s="4"/>
      <c r="L30" s="4"/>
      <c r="M30" s="4"/>
      <c r="N30" s="4"/>
    </row>
    <row r="31" spans="1:14" x14ac:dyDescent="0.25">
      <c r="A31" s="4"/>
      <c r="B31" s="4"/>
      <c r="C31" s="4"/>
      <c r="D31" s="4"/>
      <c r="E31" s="4"/>
      <c r="F31" s="4"/>
      <c r="G31" s="4"/>
      <c r="H31" s="4"/>
      <c r="I31" s="4"/>
      <c r="J31" s="4"/>
      <c r="K31" s="4"/>
      <c r="L31" s="4"/>
      <c r="M31" s="4"/>
      <c r="N31" s="4"/>
    </row>
    <row r="32" spans="1:14" x14ac:dyDescent="0.25">
      <c r="A32" s="4"/>
      <c r="B32" s="4"/>
      <c r="C32" s="4"/>
      <c r="D32" s="4"/>
      <c r="E32" s="4"/>
      <c r="F32" s="4"/>
      <c r="G32" s="4"/>
      <c r="H32" s="4"/>
      <c r="I32" s="4"/>
      <c r="J32" s="4"/>
      <c r="K32" s="4"/>
      <c r="L32" s="4"/>
      <c r="M32" s="4"/>
      <c r="N32" s="4"/>
    </row>
    <row r="33" spans="1:14" x14ac:dyDescent="0.25">
      <c r="A33" s="4"/>
      <c r="B33" s="4"/>
      <c r="C33" s="4"/>
      <c r="D33" s="4"/>
      <c r="E33" s="4"/>
      <c r="F33" s="4"/>
      <c r="G33" s="4"/>
      <c r="H33" s="4"/>
      <c r="I33" s="4"/>
      <c r="J33" s="4"/>
      <c r="K33" s="4"/>
      <c r="L33" s="4"/>
      <c r="M33" s="4"/>
      <c r="N33" s="4"/>
    </row>
    <row r="34" spans="1:14" x14ac:dyDescent="0.25">
      <c r="A34" s="4"/>
      <c r="B34" s="4"/>
      <c r="C34" s="4"/>
      <c r="D34" s="4"/>
      <c r="E34" s="4"/>
      <c r="F34" s="4"/>
      <c r="G34" s="4"/>
      <c r="H34" s="4"/>
      <c r="I34" s="4"/>
      <c r="J34" s="4"/>
      <c r="K34" s="4"/>
      <c r="L34" s="4"/>
      <c r="M34" s="4"/>
      <c r="N34" s="4"/>
    </row>
    <row r="35" spans="1:14" x14ac:dyDescent="0.25">
      <c r="A35" s="4"/>
      <c r="B35" s="4"/>
      <c r="C35" s="4"/>
      <c r="D35" s="4"/>
      <c r="E35" s="4"/>
      <c r="F35" s="4"/>
      <c r="G35" s="4"/>
      <c r="H35" s="4"/>
      <c r="I35" s="4"/>
      <c r="J35" s="4"/>
      <c r="K35" s="4"/>
      <c r="L35" s="4"/>
      <c r="M35" s="4"/>
      <c r="N35" s="4"/>
    </row>
    <row r="36" spans="1:14" x14ac:dyDescent="0.25">
      <c r="A36" s="4"/>
      <c r="B36" s="4"/>
      <c r="C36" s="4"/>
      <c r="D36" s="4"/>
      <c r="E36" s="4"/>
      <c r="F36" s="4"/>
      <c r="G36" s="4"/>
      <c r="H36" s="4"/>
      <c r="I36" s="4"/>
      <c r="J36" s="4"/>
      <c r="K36" s="4"/>
      <c r="L36" s="4"/>
      <c r="M36" s="4"/>
      <c r="N36" s="4"/>
    </row>
    <row r="37" spans="1:14" x14ac:dyDescent="0.25">
      <c r="A37" s="4"/>
      <c r="B37" s="4"/>
      <c r="C37" s="4"/>
      <c r="D37" s="4"/>
      <c r="E37" s="4"/>
      <c r="F37" s="4"/>
      <c r="G37" s="4"/>
      <c r="H37" s="4"/>
      <c r="I37" s="4"/>
      <c r="J37" s="4"/>
      <c r="K37" s="4"/>
      <c r="L37" s="4"/>
      <c r="M37" s="4"/>
      <c r="N37" s="4"/>
    </row>
    <row r="38" spans="1:14" x14ac:dyDescent="0.25">
      <c r="A38" s="4"/>
      <c r="B38" s="4"/>
      <c r="C38" s="4"/>
      <c r="D38" s="4"/>
      <c r="E38" s="4"/>
      <c r="F38" s="4"/>
      <c r="G38" s="4"/>
      <c r="H38" s="4"/>
      <c r="I38" s="4"/>
      <c r="J38" s="4"/>
      <c r="K38" s="4"/>
      <c r="L38" s="4"/>
      <c r="M38" s="4"/>
      <c r="N38" s="4"/>
    </row>
    <row r="39" spans="1:14" x14ac:dyDescent="0.25">
      <c r="A39" s="4"/>
      <c r="B39" s="4"/>
      <c r="C39" s="4"/>
      <c r="D39" s="4"/>
      <c r="E39" s="4"/>
      <c r="F39" s="4"/>
      <c r="G39" s="4"/>
      <c r="H39" s="4"/>
      <c r="I39" s="4"/>
      <c r="J39" s="4"/>
      <c r="K39" s="4"/>
      <c r="L39" s="4"/>
      <c r="M39" s="4"/>
      <c r="N39" s="4"/>
    </row>
    <row r="40" spans="1:14" x14ac:dyDescent="0.25">
      <c r="A40" s="4"/>
      <c r="B40" s="4"/>
      <c r="C40" s="4"/>
      <c r="D40" s="4"/>
      <c r="E40" s="4"/>
      <c r="F40" s="4"/>
      <c r="G40" s="4"/>
      <c r="H40" s="4"/>
      <c r="I40" s="4"/>
      <c r="J40" s="4"/>
      <c r="K40" s="4"/>
      <c r="L40" s="4"/>
      <c r="M40" s="4"/>
      <c r="N40" s="4"/>
    </row>
    <row r="41" spans="1:14" x14ac:dyDescent="0.25">
      <c r="A41" s="4"/>
      <c r="B41" s="4"/>
      <c r="C41" s="4"/>
      <c r="D41" s="4"/>
      <c r="E41" s="4"/>
      <c r="F41" s="4"/>
      <c r="G41" s="4"/>
      <c r="H41" s="4"/>
      <c r="I41" s="4"/>
      <c r="J41" s="4"/>
      <c r="K41" s="4"/>
      <c r="L41" s="4"/>
      <c r="M41" s="4"/>
      <c r="N41" s="4"/>
    </row>
    <row r="42" spans="1:14" x14ac:dyDescent="0.25">
      <c r="A42" s="4"/>
      <c r="B42" s="4"/>
      <c r="C42" s="4"/>
      <c r="D42" s="4"/>
      <c r="E42" s="4"/>
      <c r="F42" s="4"/>
      <c r="G42" s="4"/>
      <c r="H42" s="4"/>
      <c r="I42" s="4"/>
      <c r="J42" s="4"/>
      <c r="K42" s="4"/>
      <c r="L42" s="4"/>
      <c r="M42" s="4"/>
      <c r="N42" s="4"/>
    </row>
    <row r="43" spans="1:14" x14ac:dyDescent="0.25">
      <c r="A43" s="4"/>
      <c r="B43" s="4"/>
      <c r="C43" s="4"/>
      <c r="D43" s="4"/>
      <c r="E43" s="4"/>
      <c r="F43" s="4"/>
      <c r="G43" s="4"/>
      <c r="H43" s="4"/>
      <c r="I43" s="4"/>
      <c r="J43" s="4"/>
      <c r="K43" s="4"/>
      <c r="L43" s="4"/>
      <c r="M43" s="4"/>
      <c r="N43" s="4"/>
    </row>
    <row r="44" spans="1:14" x14ac:dyDescent="0.25">
      <c r="A44" s="4"/>
      <c r="B44" s="4"/>
      <c r="C44" s="4"/>
      <c r="D44" s="4"/>
      <c r="E44" s="4"/>
      <c r="F44" s="4"/>
      <c r="G44" s="4"/>
      <c r="H44" s="4"/>
      <c r="I44" s="4"/>
      <c r="J44" s="4"/>
      <c r="K44" s="4"/>
      <c r="L44" s="4"/>
      <c r="M44" s="4"/>
      <c r="N44" s="4"/>
    </row>
    <row r="45" spans="1:14" x14ac:dyDescent="0.25">
      <c r="A45" s="4"/>
      <c r="B45" s="4"/>
      <c r="C45" s="4"/>
      <c r="D45" s="4"/>
      <c r="E45" s="4"/>
      <c r="F45" s="4"/>
      <c r="G45" s="4"/>
      <c r="H45" s="4"/>
      <c r="I45" s="4"/>
      <c r="J45" s="4"/>
      <c r="K45" s="4"/>
      <c r="L45" s="4"/>
      <c r="M45" s="4"/>
      <c r="N45" s="4"/>
    </row>
    <row r="46" spans="1:14" x14ac:dyDescent="0.25">
      <c r="A46" s="4"/>
      <c r="B46" s="4"/>
      <c r="C46" s="4"/>
      <c r="D46" s="4"/>
      <c r="E46" s="4"/>
      <c r="F46" s="4"/>
      <c r="G46" s="4"/>
      <c r="H46" s="4"/>
      <c r="I46" s="4"/>
      <c r="J46" s="4"/>
      <c r="K46" s="4"/>
      <c r="L46" s="4"/>
      <c r="M46" s="4"/>
      <c r="N46" s="4"/>
    </row>
    <row r="47" spans="1:14" x14ac:dyDescent="0.25">
      <c r="A47" s="4"/>
      <c r="B47" s="4"/>
      <c r="C47" s="4"/>
      <c r="D47" s="4"/>
      <c r="E47" s="4"/>
      <c r="F47" s="4"/>
      <c r="G47" s="4"/>
      <c r="H47" s="4"/>
      <c r="I47" s="4"/>
      <c r="J47" s="4"/>
      <c r="K47" s="4"/>
      <c r="L47" s="4"/>
      <c r="M47" s="4"/>
      <c r="N47" s="4"/>
    </row>
    <row r="48" spans="1:14" x14ac:dyDescent="0.25">
      <c r="A48" s="4"/>
      <c r="B48" s="4"/>
      <c r="C48" s="4"/>
      <c r="D48" s="4"/>
      <c r="E48" s="4"/>
      <c r="F48" s="4"/>
      <c r="G48" s="4"/>
      <c r="H48" s="4"/>
      <c r="I48" s="4"/>
      <c r="J48" s="4"/>
      <c r="K48" s="4"/>
      <c r="L48" s="4"/>
      <c r="M48" s="4"/>
      <c r="N48" s="4"/>
    </row>
    <row r="49" spans="1:14" x14ac:dyDescent="0.25">
      <c r="A49" s="4"/>
      <c r="B49" s="4"/>
      <c r="C49" s="4"/>
      <c r="D49" s="4"/>
      <c r="E49" s="4"/>
      <c r="F49" s="4"/>
      <c r="G49" s="4"/>
      <c r="H49" s="4"/>
      <c r="I49" s="4"/>
      <c r="J49" s="4"/>
      <c r="K49" s="4"/>
      <c r="L49" s="4"/>
      <c r="M49" s="4"/>
      <c r="N49" s="4"/>
    </row>
    <row r="50" spans="1:14" x14ac:dyDescent="0.25">
      <c r="A50" s="4"/>
      <c r="B50" s="4"/>
      <c r="C50" s="4"/>
      <c r="D50" s="4"/>
      <c r="E50" s="4"/>
      <c r="F50" s="4"/>
      <c r="G50" s="4"/>
      <c r="H50" s="4"/>
      <c r="I50" s="4"/>
      <c r="J50" s="4"/>
      <c r="K50" s="4"/>
      <c r="L50" s="4"/>
      <c r="M50" s="4"/>
      <c r="N50" s="4"/>
    </row>
    <row r="51" spans="1:14" x14ac:dyDescent="0.25">
      <c r="A51" s="4"/>
      <c r="B51" s="4"/>
      <c r="C51" s="4"/>
      <c r="D51" s="4"/>
      <c r="E51" s="4"/>
      <c r="F51" s="4"/>
      <c r="G51" s="4"/>
      <c r="H51" s="4"/>
      <c r="I51" s="4"/>
      <c r="J51" s="4"/>
      <c r="K51" s="4"/>
      <c r="L51" s="4"/>
      <c r="M51" s="4"/>
      <c r="N51" s="4"/>
    </row>
    <row r="52" spans="1:14" x14ac:dyDescent="0.25">
      <c r="A52" s="4"/>
      <c r="B52" s="4"/>
      <c r="C52" s="4"/>
      <c r="D52" s="4"/>
      <c r="E52" s="4"/>
      <c r="F52" s="4"/>
      <c r="G52" s="4"/>
      <c r="H52" s="4"/>
      <c r="I52" s="4"/>
      <c r="J52" s="4"/>
      <c r="K52" s="4"/>
      <c r="L52" s="4"/>
      <c r="M52" s="4"/>
      <c r="N52" s="4"/>
    </row>
    <row r="53" spans="1:14" x14ac:dyDescent="0.25">
      <c r="A53" s="4"/>
      <c r="B53" s="4"/>
      <c r="C53" s="4"/>
      <c r="D53" s="4"/>
      <c r="E53" s="4"/>
      <c r="F53" s="4"/>
      <c r="G53" s="4"/>
      <c r="H53" s="4"/>
      <c r="I53" s="4"/>
      <c r="J53" s="4"/>
      <c r="K53" s="4"/>
      <c r="L53" s="4"/>
      <c r="M53" s="4"/>
      <c r="N53" s="4"/>
    </row>
    <row r="54" spans="1:14" x14ac:dyDescent="0.25">
      <c r="A54" s="4"/>
      <c r="B54" s="4"/>
      <c r="C54" s="4"/>
      <c r="D54" s="4"/>
      <c r="E54" s="4"/>
      <c r="F54" s="4"/>
      <c r="G54" s="4"/>
      <c r="H54" s="4"/>
      <c r="I54" s="4"/>
      <c r="J54" s="4"/>
      <c r="K54" s="4"/>
      <c r="L54" s="4"/>
      <c r="M54" s="4"/>
      <c r="N54" s="4"/>
    </row>
    <row r="55" spans="1:14" x14ac:dyDescent="0.25">
      <c r="A55" s="4"/>
      <c r="B55" s="4"/>
      <c r="C55" s="4"/>
      <c r="D55" s="4"/>
      <c r="E55" s="4"/>
      <c r="F55" s="4"/>
      <c r="G55" s="4"/>
      <c r="H55" s="4"/>
      <c r="I55" s="4"/>
      <c r="J55" s="4"/>
      <c r="K55" s="4"/>
      <c r="L55" s="4"/>
      <c r="M55" s="4"/>
      <c r="N55" s="4"/>
    </row>
    <row r="56" spans="1:14" x14ac:dyDescent="0.25">
      <c r="A56" s="4"/>
      <c r="B56" s="4"/>
      <c r="C56" s="4"/>
      <c r="D56" s="4"/>
      <c r="E56" s="4"/>
      <c r="F56" s="4"/>
      <c r="G56" s="4"/>
      <c r="H56" s="4"/>
      <c r="I56" s="4"/>
      <c r="J56" s="4"/>
      <c r="K56" s="4"/>
      <c r="L56" s="4"/>
      <c r="M56" s="4"/>
      <c r="N56" s="4"/>
    </row>
    <row r="57" spans="1:14" x14ac:dyDescent="0.25">
      <c r="A57" s="4"/>
      <c r="B57" s="4"/>
      <c r="C57" s="4"/>
      <c r="D57" s="4"/>
      <c r="E57" s="4"/>
      <c r="F57" s="4"/>
      <c r="G57" s="4"/>
      <c r="H57" s="4"/>
      <c r="I57" s="4"/>
      <c r="J57" s="4"/>
      <c r="K57" s="4"/>
      <c r="L57" s="4"/>
      <c r="M57" s="4"/>
      <c r="N57" s="4"/>
    </row>
    <row r="58" spans="1:14" x14ac:dyDescent="0.25">
      <c r="A58" s="4"/>
      <c r="B58" s="4"/>
      <c r="C58" s="4"/>
      <c r="D58" s="4"/>
      <c r="E58" s="4"/>
      <c r="F58" s="4"/>
      <c r="G58" s="4"/>
      <c r="H58" s="4"/>
      <c r="I58" s="4"/>
      <c r="J58" s="4"/>
      <c r="K58" s="4"/>
      <c r="L58" s="4"/>
      <c r="M58" s="4"/>
      <c r="N58" s="4"/>
    </row>
    <row r="59" spans="1:14" x14ac:dyDescent="0.25">
      <c r="A59" s="4"/>
      <c r="B59" s="4"/>
      <c r="C59" s="4"/>
      <c r="D59" s="4"/>
      <c r="E59" s="4"/>
      <c r="F59" s="4"/>
      <c r="G59" s="4"/>
      <c r="H59" s="4"/>
      <c r="I59" s="4"/>
      <c r="J59" s="4"/>
      <c r="K59" s="4"/>
      <c r="L59" s="4"/>
      <c r="M59" s="4"/>
      <c r="N59" s="4"/>
    </row>
    <row r="60" spans="1:14" x14ac:dyDescent="0.25">
      <c r="A60" s="4"/>
      <c r="B60" s="4"/>
      <c r="C60" s="4"/>
      <c r="D60" s="4"/>
      <c r="E60" s="4"/>
      <c r="F60" s="4"/>
      <c r="G60" s="4"/>
      <c r="H60" s="4"/>
      <c r="I60" s="4"/>
      <c r="J60" s="4"/>
      <c r="K60" s="4"/>
      <c r="L60" s="4"/>
      <c r="M60" s="4"/>
      <c r="N60" s="4"/>
    </row>
    <row r="61" spans="1:14" x14ac:dyDescent="0.25">
      <c r="A61" s="4"/>
      <c r="B61" s="4"/>
      <c r="C61" s="4"/>
      <c r="D61" s="4"/>
      <c r="E61" s="4"/>
      <c r="F61" s="4"/>
      <c r="G61" s="4"/>
      <c r="H61" s="4"/>
      <c r="I61" s="4"/>
      <c r="J61" s="4"/>
      <c r="K61" s="4"/>
      <c r="L61" s="4"/>
      <c r="M61" s="4"/>
      <c r="N61" s="4"/>
    </row>
    <row r="62" spans="1:14" x14ac:dyDescent="0.25">
      <c r="A62" s="4"/>
      <c r="B62" s="4"/>
      <c r="C62" s="4"/>
      <c r="D62" s="4"/>
      <c r="E62" s="4"/>
      <c r="F62" s="4"/>
      <c r="G62" s="4"/>
      <c r="H62" s="4"/>
      <c r="I62" s="4"/>
      <c r="J62" s="4"/>
      <c r="K62" s="4"/>
      <c r="L62" s="4"/>
      <c r="M62" s="4"/>
      <c r="N62" s="4"/>
    </row>
    <row r="63" spans="1:14" x14ac:dyDescent="0.25">
      <c r="A63" s="4"/>
      <c r="B63" s="4"/>
      <c r="C63" s="4"/>
      <c r="D63" s="4"/>
      <c r="E63" s="4"/>
      <c r="F63" s="4"/>
      <c r="G63" s="4"/>
      <c r="H63" s="4"/>
      <c r="I63" s="4"/>
      <c r="J63" s="4"/>
      <c r="K63" s="4"/>
      <c r="L63" s="4"/>
      <c r="M63" s="4"/>
      <c r="N63" s="4"/>
    </row>
    <row r="64" spans="1:14" x14ac:dyDescent="0.25">
      <c r="A64" s="4"/>
      <c r="B64" s="4"/>
      <c r="C64" s="4"/>
      <c r="D64" s="4"/>
      <c r="E64" s="4"/>
      <c r="F64" s="4"/>
      <c r="G64" s="4"/>
      <c r="H64" s="4"/>
      <c r="I64" s="4"/>
      <c r="J64" s="4"/>
      <c r="K64" s="4"/>
      <c r="L64" s="4"/>
      <c r="M64" s="4"/>
      <c r="N64" s="4"/>
    </row>
    <row r="65" spans="1:14" x14ac:dyDescent="0.25">
      <c r="A65" s="4"/>
      <c r="B65" s="4"/>
      <c r="C65" s="4"/>
      <c r="D65" s="4"/>
      <c r="E65" s="4"/>
      <c r="F65" s="4"/>
      <c r="G65" s="4"/>
      <c r="H65" s="4"/>
      <c r="I65" s="4"/>
      <c r="J65" s="4"/>
      <c r="K65" s="4"/>
      <c r="L65" s="4"/>
      <c r="M65" s="4"/>
      <c r="N65" s="4"/>
    </row>
    <row r="66" spans="1:14" x14ac:dyDescent="0.25">
      <c r="A66" s="4"/>
      <c r="B66" s="4"/>
      <c r="C66" s="4"/>
      <c r="D66" s="4"/>
      <c r="E66" s="4"/>
      <c r="F66" s="4"/>
      <c r="G66" s="4"/>
      <c r="H66" s="4"/>
      <c r="I66" s="4"/>
      <c r="J66" s="4"/>
      <c r="K66" s="4"/>
      <c r="L66" s="4"/>
      <c r="M66" s="4"/>
      <c r="N66" s="4"/>
    </row>
    <row r="67" spans="1:14" x14ac:dyDescent="0.25">
      <c r="A67" s="4"/>
      <c r="B67" s="4"/>
      <c r="C67" s="4"/>
      <c r="D67" s="4"/>
      <c r="E67" s="4"/>
      <c r="F67" s="4"/>
      <c r="G67" s="4"/>
      <c r="H67" s="4"/>
      <c r="I67" s="4"/>
      <c r="J67" s="4"/>
      <c r="K67" s="4"/>
      <c r="L67" s="4"/>
      <c r="M67" s="4"/>
      <c r="N67" s="4"/>
    </row>
    <row r="68" spans="1:14" x14ac:dyDescent="0.25">
      <c r="A68" s="4"/>
      <c r="B68" s="4"/>
      <c r="C68" s="4"/>
      <c r="D68" s="4"/>
      <c r="E68" s="4"/>
      <c r="F68" s="4"/>
      <c r="G68" s="4"/>
      <c r="H68" s="4"/>
      <c r="I68" s="4"/>
      <c r="J68" s="4"/>
      <c r="K68" s="4"/>
      <c r="L68" s="4"/>
      <c r="M68" s="4"/>
      <c r="N68" s="4"/>
    </row>
    <row r="69" spans="1:14" x14ac:dyDescent="0.25">
      <c r="A69" s="4"/>
      <c r="B69" s="4"/>
      <c r="C69" s="4"/>
      <c r="D69" s="4"/>
      <c r="E69" s="4"/>
      <c r="F69" s="4"/>
      <c r="G69" s="4"/>
      <c r="H69" s="4"/>
      <c r="I69" s="4"/>
      <c r="J69" s="4"/>
      <c r="K69" s="4"/>
      <c r="L69" s="4"/>
      <c r="M69" s="4"/>
      <c r="N69" s="4"/>
    </row>
    <row r="70" spans="1:14" x14ac:dyDescent="0.25">
      <c r="A70" s="4"/>
      <c r="B70" s="4"/>
      <c r="C70" s="4"/>
      <c r="D70" s="4"/>
      <c r="E70" s="4"/>
      <c r="F70" s="4"/>
      <c r="G70" s="4"/>
      <c r="H70" s="4"/>
      <c r="I70" s="4"/>
      <c r="J70" s="4"/>
      <c r="K70" s="4"/>
      <c r="L70" s="4"/>
      <c r="M70" s="4"/>
      <c r="N70" s="4"/>
    </row>
    <row r="71" spans="1:14" x14ac:dyDescent="0.25">
      <c r="A71" s="4"/>
      <c r="B71" s="4"/>
      <c r="C71" s="4"/>
      <c r="D71" s="4"/>
      <c r="E71" s="4"/>
      <c r="F71" s="4"/>
      <c r="G71" s="4"/>
      <c r="H71" s="4"/>
      <c r="I71" s="4"/>
      <c r="J71" s="4"/>
      <c r="K71" s="4"/>
      <c r="L71" s="4"/>
      <c r="M71" s="4"/>
      <c r="N71" s="4"/>
    </row>
    <row r="72" spans="1:14" x14ac:dyDescent="0.25">
      <c r="A72" s="4"/>
      <c r="B72" s="4"/>
      <c r="C72" s="4"/>
      <c r="D72" s="4"/>
      <c r="E72" s="4"/>
      <c r="F72" s="4"/>
      <c r="G72" s="4"/>
      <c r="H72" s="4"/>
      <c r="I72" s="4"/>
      <c r="J72" s="4"/>
      <c r="K72" s="4"/>
      <c r="L72" s="4"/>
      <c r="M72" s="4"/>
      <c r="N72" s="4"/>
    </row>
    <row r="73" spans="1:14" x14ac:dyDescent="0.25">
      <c r="A73" s="4"/>
      <c r="B73" s="4"/>
      <c r="C73" s="4"/>
      <c r="D73" s="4"/>
      <c r="E73" s="4"/>
      <c r="F73" s="4"/>
      <c r="G73" s="4"/>
      <c r="H73" s="4"/>
      <c r="I73" s="4"/>
      <c r="J73" s="4"/>
      <c r="K73" s="4"/>
      <c r="L73" s="4"/>
      <c r="M73" s="4"/>
      <c r="N73" s="4"/>
    </row>
    <row r="74" spans="1:14" x14ac:dyDescent="0.25">
      <c r="A74" s="4"/>
      <c r="B74" s="4"/>
      <c r="C74" s="4"/>
      <c r="D74" s="4"/>
      <c r="E74" s="4"/>
      <c r="F74" s="4"/>
      <c r="G74" s="4"/>
      <c r="H74" s="4"/>
      <c r="I74" s="4"/>
      <c r="J74" s="4"/>
      <c r="K74" s="4"/>
      <c r="L74" s="4"/>
      <c r="M74" s="4"/>
      <c r="N74" s="4"/>
    </row>
    <row r="75" spans="1:14" x14ac:dyDescent="0.25">
      <c r="A75" s="4"/>
      <c r="B75" s="4"/>
      <c r="C75" s="4"/>
      <c r="D75" s="4"/>
      <c r="E75" s="4"/>
      <c r="F75" s="4"/>
      <c r="G75" s="4"/>
      <c r="H75" s="4"/>
      <c r="I75" s="4"/>
      <c r="J75" s="4"/>
      <c r="K75" s="4"/>
      <c r="L75" s="4"/>
      <c r="M75" s="4"/>
      <c r="N75" s="4"/>
    </row>
    <row r="76" spans="1:14" x14ac:dyDescent="0.25">
      <c r="A76" s="4"/>
      <c r="B76" s="4"/>
      <c r="C76" s="4"/>
      <c r="D76" s="4"/>
      <c r="E76" s="4"/>
      <c r="F76" s="4"/>
      <c r="G76" s="4"/>
      <c r="H76" s="4"/>
      <c r="I76" s="4"/>
      <c r="J76" s="4"/>
      <c r="K76" s="4"/>
      <c r="L76" s="4"/>
      <c r="M76" s="4"/>
      <c r="N76" s="4"/>
    </row>
    <row r="77" spans="1:14" x14ac:dyDescent="0.25">
      <c r="A77" s="4"/>
      <c r="B77" s="4"/>
      <c r="C77" s="4"/>
      <c r="D77" s="4"/>
      <c r="E77" s="4"/>
      <c r="F77" s="4"/>
      <c r="G77" s="4"/>
      <c r="H77" s="4"/>
      <c r="I77" s="4"/>
      <c r="J77" s="4"/>
      <c r="K77" s="4"/>
      <c r="L77" s="4"/>
      <c r="M77" s="4"/>
      <c r="N77" s="4"/>
    </row>
    <row r="78" spans="1:14" x14ac:dyDescent="0.25">
      <c r="A78" s="4"/>
      <c r="B78" s="4"/>
      <c r="C78" s="4"/>
      <c r="D78" s="4"/>
      <c r="E78" s="4"/>
      <c r="F78" s="4"/>
      <c r="G78" s="4"/>
      <c r="H78" s="4"/>
      <c r="I78" s="4"/>
      <c r="J78" s="4"/>
      <c r="K78" s="4"/>
      <c r="L78" s="4"/>
      <c r="M78" s="4"/>
      <c r="N78" s="4"/>
    </row>
    <row r="79" spans="1:14" x14ac:dyDescent="0.25">
      <c r="A79" s="4"/>
      <c r="B79" s="4"/>
      <c r="C79" s="4"/>
      <c r="D79" s="4"/>
      <c r="E79" s="4"/>
      <c r="F79" s="4"/>
      <c r="G79" s="4"/>
      <c r="H79" s="4"/>
      <c r="I79" s="4"/>
      <c r="J79" s="4"/>
      <c r="K79" s="4"/>
      <c r="L79" s="4"/>
      <c r="M79" s="4"/>
      <c r="N79" s="4"/>
    </row>
    <row r="80" spans="1:14" x14ac:dyDescent="0.25">
      <c r="A80" s="4"/>
      <c r="B80" s="4"/>
      <c r="C80" s="4"/>
      <c r="D80" s="4"/>
      <c r="E80" s="4"/>
      <c r="F80" s="4"/>
      <c r="G80" s="4"/>
      <c r="H80" s="4"/>
      <c r="I80" s="4"/>
      <c r="J80" s="4"/>
      <c r="K80" s="4"/>
      <c r="L80" s="4"/>
      <c r="M80" s="4"/>
      <c r="N80" s="4"/>
    </row>
    <row r="81" spans="1:14" x14ac:dyDescent="0.25">
      <c r="A81" s="4"/>
      <c r="B81" s="4"/>
      <c r="C81" s="4"/>
      <c r="D81" s="4"/>
      <c r="E81" s="4"/>
      <c r="F81" s="4"/>
      <c r="G81" s="4"/>
      <c r="H81" s="4"/>
      <c r="I81" s="4"/>
      <c r="J81" s="4"/>
      <c r="K81" s="4"/>
      <c r="L81" s="4"/>
      <c r="M81" s="4"/>
      <c r="N81" s="4"/>
    </row>
    <row r="82" spans="1:14" x14ac:dyDescent="0.25">
      <c r="A82" s="4"/>
      <c r="B82" s="4"/>
      <c r="C82" s="4"/>
      <c r="D82" s="4"/>
      <c r="E82" s="4"/>
      <c r="F82" s="4"/>
      <c r="G82" s="4"/>
      <c r="H82" s="4"/>
      <c r="I82" s="4"/>
      <c r="J82" s="4"/>
      <c r="K82" s="4"/>
      <c r="L82" s="4"/>
      <c r="M82" s="4"/>
      <c r="N82" s="4"/>
    </row>
    <row r="83" spans="1:14" x14ac:dyDescent="0.25">
      <c r="A83" s="4"/>
      <c r="B83" s="4"/>
      <c r="C83" s="4"/>
      <c r="D83" s="4"/>
      <c r="E83" s="4"/>
      <c r="F83" s="4"/>
      <c r="G83" s="4"/>
      <c r="H83" s="4"/>
      <c r="I83" s="4"/>
      <c r="J83" s="4"/>
      <c r="K83" s="4"/>
      <c r="L83" s="4"/>
      <c r="M83" s="4"/>
      <c r="N83" s="4"/>
    </row>
    <row r="84" spans="1:14" x14ac:dyDescent="0.25">
      <c r="A84" s="4"/>
      <c r="B84" s="4"/>
      <c r="C84" s="4"/>
      <c r="D84" s="4"/>
      <c r="E84" s="4"/>
      <c r="F84" s="4"/>
      <c r="G84" s="4"/>
      <c r="H84" s="4"/>
      <c r="I84" s="4"/>
      <c r="J84" s="4"/>
      <c r="K84" s="4"/>
      <c r="L84" s="4"/>
      <c r="M84" s="4"/>
      <c r="N84" s="4"/>
    </row>
    <row r="85" spans="1:14" x14ac:dyDescent="0.25">
      <c r="A85" s="4"/>
      <c r="B85" s="4"/>
      <c r="C85" s="4"/>
      <c r="D85" s="4"/>
      <c r="E85" s="4"/>
      <c r="F85" s="4"/>
      <c r="G85" s="4"/>
      <c r="H85" s="4"/>
      <c r="I85" s="4"/>
      <c r="J85" s="4"/>
      <c r="K85" s="4"/>
      <c r="L85" s="4"/>
      <c r="M85" s="4"/>
      <c r="N85" s="4"/>
    </row>
    <row r="86" spans="1:14" x14ac:dyDescent="0.25">
      <c r="A86" s="4"/>
      <c r="B86" s="4"/>
      <c r="C86" s="4"/>
      <c r="D86" s="4"/>
      <c r="E86" s="4"/>
      <c r="F86" s="4"/>
      <c r="G86" s="4"/>
      <c r="H86" s="4"/>
      <c r="I86" s="4"/>
      <c r="J86" s="4"/>
      <c r="K86" s="4"/>
      <c r="L86" s="4"/>
      <c r="M86" s="4"/>
      <c r="N86" s="4"/>
    </row>
    <row r="87" spans="1:14" x14ac:dyDescent="0.25">
      <c r="A87" s="4"/>
      <c r="B87" s="4"/>
      <c r="C87" s="4"/>
      <c r="D87" s="4"/>
      <c r="E87" s="4"/>
      <c r="F87" s="4"/>
      <c r="G87" s="4"/>
      <c r="H87" s="4"/>
      <c r="I87" s="4"/>
      <c r="J87" s="4"/>
      <c r="K87" s="4"/>
      <c r="L87" s="4"/>
      <c r="M87" s="4"/>
      <c r="N87" s="4"/>
    </row>
    <row r="88" spans="1:14" x14ac:dyDescent="0.25">
      <c r="A88" s="4"/>
      <c r="B88" s="4"/>
      <c r="C88" s="4"/>
      <c r="D88" s="4"/>
      <c r="E88" s="4"/>
      <c r="F88" s="4"/>
      <c r="G88" s="4"/>
      <c r="H88" s="4"/>
      <c r="I88" s="4"/>
      <c r="J88" s="4"/>
      <c r="K88" s="4"/>
      <c r="L88" s="4"/>
      <c r="M88" s="4"/>
      <c r="N88" s="4"/>
    </row>
    <row r="89" spans="1:14" x14ac:dyDescent="0.25">
      <c r="A89" s="4"/>
      <c r="B89" s="4"/>
      <c r="C89" s="4"/>
      <c r="D89" s="4"/>
      <c r="E89" s="4"/>
      <c r="F89" s="4"/>
      <c r="G89" s="4"/>
      <c r="H89" s="4"/>
      <c r="I89" s="4"/>
      <c r="J89" s="4"/>
      <c r="K89" s="4"/>
      <c r="L89" s="4"/>
      <c r="M89" s="4"/>
      <c r="N89" s="4"/>
    </row>
    <row r="90" spans="1:14" x14ac:dyDescent="0.25">
      <c r="A90" s="4"/>
      <c r="B90" s="4"/>
      <c r="C90" s="4"/>
      <c r="D90" s="4"/>
      <c r="E90" s="4"/>
      <c r="F90" s="4"/>
      <c r="G90" s="4"/>
      <c r="H90" s="4"/>
      <c r="I90" s="4"/>
      <c r="J90" s="4"/>
      <c r="K90" s="4"/>
      <c r="L90" s="4"/>
      <c r="M90" s="4"/>
      <c r="N90" s="4"/>
    </row>
    <row r="91" spans="1:14" x14ac:dyDescent="0.25">
      <c r="A91" s="4"/>
      <c r="B91" s="4"/>
      <c r="C91" s="4"/>
      <c r="D91" s="4"/>
      <c r="E91" s="4"/>
      <c r="F91" s="4"/>
      <c r="G91" s="4"/>
      <c r="H91" s="4"/>
      <c r="I91" s="4"/>
      <c r="J91" s="4"/>
      <c r="K91" s="4"/>
      <c r="L91" s="4"/>
      <c r="M91" s="4"/>
      <c r="N91" s="4"/>
    </row>
    <row r="92" spans="1:14" x14ac:dyDescent="0.25">
      <c r="A92" s="4"/>
      <c r="B92" s="4"/>
      <c r="C92" s="4"/>
      <c r="D92" s="4"/>
      <c r="E92" s="4"/>
      <c r="F92" s="4"/>
      <c r="G92" s="4"/>
      <c r="H92" s="4"/>
      <c r="I92" s="4"/>
      <c r="J92" s="4"/>
      <c r="K92" s="4"/>
      <c r="L92" s="4"/>
      <c r="M92" s="4"/>
      <c r="N92" s="4"/>
    </row>
    <row r="93" spans="1:14" x14ac:dyDescent="0.25">
      <c r="A93" s="4"/>
      <c r="B93" s="4"/>
      <c r="C93" s="4"/>
      <c r="D93" s="4"/>
      <c r="E93" s="4"/>
      <c r="F93" s="4"/>
      <c r="G93" s="4"/>
      <c r="H93" s="4"/>
      <c r="I93" s="4"/>
      <c r="J93" s="4"/>
      <c r="K93" s="4"/>
      <c r="L93" s="4"/>
      <c r="M93" s="4"/>
      <c r="N93" s="4"/>
    </row>
    <row r="94" spans="1:14" x14ac:dyDescent="0.25">
      <c r="A94" s="4"/>
      <c r="B94" s="4"/>
      <c r="C94" s="4"/>
      <c r="D94" s="4"/>
      <c r="E94" s="4"/>
      <c r="F94" s="4"/>
      <c r="G94" s="4"/>
      <c r="H94" s="4"/>
      <c r="I94" s="4"/>
      <c r="J94" s="4"/>
      <c r="K94" s="4"/>
      <c r="L94" s="4"/>
      <c r="M94" s="4"/>
      <c r="N94" s="4"/>
    </row>
    <row r="95" spans="1:14" x14ac:dyDescent="0.25">
      <c r="A95" s="4"/>
      <c r="B95" s="4"/>
      <c r="C95" s="4"/>
      <c r="D95" s="4"/>
      <c r="E95" s="4"/>
      <c r="F95" s="4"/>
      <c r="G95" s="4"/>
      <c r="H95" s="4"/>
      <c r="I95" s="4"/>
      <c r="J95" s="4"/>
      <c r="K95" s="4"/>
      <c r="L95" s="4"/>
      <c r="M95" s="4"/>
      <c r="N95" s="4"/>
    </row>
    <row r="96" spans="1:14" x14ac:dyDescent="0.25">
      <c r="A96" s="4"/>
      <c r="B96" s="4"/>
      <c r="C96" s="4"/>
      <c r="D96" s="4"/>
      <c r="E96" s="4"/>
      <c r="F96" s="4"/>
      <c r="G96" s="4"/>
      <c r="H96" s="4"/>
      <c r="I96" s="4"/>
      <c r="J96" s="4"/>
      <c r="K96" s="4"/>
      <c r="L96" s="4"/>
      <c r="M96" s="4"/>
      <c r="N96" s="4"/>
    </row>
    <row r="97" spans="1:14" x14ac:dyDescent="0.25">
      <c r="A97" s="4"/>
      <c r="B97" s="4"/>
      <c r="C97" s="4"/>
      <c r="D97" s="4"/>
      <c r="E97" s="4"/>
      <c r="F97" s="4"/>
      <c r="G97" s="4"/>
      <c r="H97" s="4"/>
      <c r="I97" s="4"/>
      <c r="J97" s="4"/>
      <c r="K97" s="4"/>
      <c r="L97" s="4"/>
      <c r="M97" s="4"/>
      <c r="N97" s="4"/>
    </row>
    <row r="98" spans="1:14" x14ac:dyDescent="0.25">
      <c r="A98" s="4"/>
      <c r="B98" s="4"/>
      <c r="C98" s="4"/>
      <c r="D98" s="4"/>
      <c r="E98" s="4"/>
      <c r="F98" s="4"/>
      <c r="G98" s="4"/>
      <c r="H98" s="4"/>
      <c r="I98" s="4"/>
      <c r="J98" s="4"/>
      <c r="K98" s="4"/>
      <c r="L98" s="4"/>
      <c r="M98" s="4"/>
      <c r="N98" s="4"/>
    </row>
    <row r="99" spans="1:14" x14ac:dyDescent="0.25">
      <c r="A99" s="4"/>
      <c r="B99" s="4"/>
      <c r="C99" s="4"/>
      <c r="D99" s="4"/>
      <c r="E99" s="4"/>
      <c r="F99" s="4"/>
      <c r="G99" s="4"/>
      <c r="H99" s="4"/>
      <c r="I99" s="4"/>
      <c r="J99" s="4"/>
      <c r="K99" s="4"/>
      <c r="L99" s="4"/>
      <c r="M99" s="4"/>
      <c r="N99" s="4"/>
    </row>
    <row r="100" spans="1:14" x14ac:dyDescent="0.25">
      <c r="A100" s="4"/>
      <c r="B100" s="4"/>
      <c r="C100" s="4"/>
      <c r="D100" s="4"/>
      <c r="E100" s="4"/>
      <c r="F100" s="4"/>
      <c r="G100" s="4"/>
      <c r="H100" s="4"/>
      <c r="I100" s="4"/>
      <c r="J100" s="4"/>
      <c r="K100" s="4"/>
      <c r="L100" s="4"/>
      <c r="M100" s="4"/>
      <c r="N100" s="4"/>
    </row>
    <row r="101" spans="1:14" x14ac:dyDescent="0.25">
      <c r="A101" s="4"/>
      <c r="B101" s="4"/>
      <c r="C101" s="4"/>
      <c r="D101" s="4"/>
      <c r="E101" s="4"/>
      <c r="F101" s="4"/>
      <c r="G101" s="4"/>
      <c r="H101" s="4"/>
      <c r="I101" s="4"/>
      <c r="J101" s="4"/>
      <c r="K101" s="4"/>
      <c r="L101" s="4"/>
      <c r="M101" s="4"/>
      <c r="N101" s="4"/>
    </row>
    <row r="102" spans="1:14" x14ac:dyDescent="0.25">
      <c r="A102" s="4"/>
      <c r="B102" s="4"/>
      <c r="C102" s="4"/>
      <c r="D102" s="4"/>
      <c r="E102" s="4"/>
      <c r="F102" s="4"/>
      <c r="G102" s="4"/>
      <c r="H102" s="4"/>
      <c r="I102" s="4"/>
      <c r="J102" s="4"/>
      <c r="K102" s="4"/>
      <c r="L102" s="4"/>
      <c r="M102" s="4"/>
      <c r="N102" s="4"/>
    </row>
    <row r="103" spans="1:14" x14ac:dyDescent="0.25">
      <c r="A103" s="4"/>
      <c r="B103" s="4"/>
      <c r="C103" s="4"/>
      <c r="D103" s="4"/>
      <c r="E103" s="4"/>
      <c r="F103" s="4"/>
      <c r="G103" s="4"/>
      <c r="H103" s="4"/>
      <c r="I103" s="4"/>
      <c r="J103" s="4"/>
      <c r="K103" s="4"/>
      <c r="L103" s="4"/>
      <c r="M103" s="4"/>
      <c r="N103" s="4"/>
    </row>
    <row r="104" spans="1:14" x14ac:dyDescent="0.25">
      <c r="A104" s="4"/>
      <c r="B104" s="4"/>
      <c r="C104" s="4"/>
      <c r="D104" s="4"/>
      <c r="E104" s="4"/>
      <c r="F104" s="4"/>
      <c r="G104" s="4"/>
      <c r="H104" s="4"/>
      <c r="I104" s="4"/>
      <c r="J104" s="4"/>
      <c r="K104" s="4"/>
      <c r="L104" s="4"/>
      <c r="M104" s="4"/>
      <c r="N104" s="4"/>
    </row>
    <row r="105" spans="1:14" x14ac:dyDescent="0.25">
      <c r="A105" s="4"/>
      <c r="B105" s="4"/>
      <c r="C105" s="4"/>
      <c r="D105" s="4"/>
      <c r="E105" s="4"/>
      <c r="F105" s="4"/>
      <c r="G105" s="4"/>
      <c r="H105" s="4"/>
      <c r="I105" s="4"/>
      <c r="J105" s="4"/>
      <c r="K105" s="4"/>
      <c r="L105" s="4"/>
      <c r="M105" s="4"/>
      <c r="N105" s="4"/>
    </row>
    <row r="106" spans="1:14" x14ac:dyDescent="0.25">
      <c r="A106" s="4"/>
      <c r="B106" s="4"/>
      <c r="C106" s="4"/>
      <c r="D106" s="4"/>
      <c r="E106" s="4"/>
      <c r="F106" s="4"/>
      <c r="G106" s="4"/>
      <c r="H106" s="4"/>
      <c r="I106" s="4"/>
      <c r="J106" s="4"/>
      <c r="K106" s="4"/>
      <c r="L106" s="4"/>
      <c r="M106" s="4"/>
      <c r="N106" s="4"/>
    </row>
    <row r="107" spans="1:14" x14ac:dyDescent="0.25">
      <c r="A107" s="4"/>
      <c r="B107" s="4"/>
      <c r="C107" s="4"/>
      <c r="D107" s="4"/>
      <c r="E107" s="4"/>
      <c r="F107" s="4"/>
      <c r="G107" s="4"/>
      <c r="H107" s="4"/>
      <c r="I107" s="4"/>
      <c r="J107" s="4"/>
      <c r="K107" s="4"/>
      <c r="L107" s="4"/>
      <c r="M107" s="4"/>
      <c r="N107" s="4"/>
    </row>
    <row r="108" spans="1:14" x14ac:dyDescent="0.25">
      <c r="A108" s="4"/>
      <c r="B108" s="4"/>
      <c r="C108" s="4"/>
      <c r="D108" s="4"/>
      <c r="E108" s="4"/>
      <c r="F108" s="4"/>
      <c r="G108" s="4"/>
      <c r="H108" s="4"/>
      <c r="I108" s="4"/>
      <c r="J108" s="4"/>
      <c r="K108" s="4"/>
      <c r="L108" s="4"/>
      <c r="M108" s="4"/>
      <c r="N108" s="4"/>
    </row>
    <row r="109" spans="1:14" x14ac:dyDescent="0.25">
      <c r="A109" s="4"/>
      <c r="B109" s="4"/>
      <c r="C109" s="4"/>
      <c r="D109" s="4"/>
      <c r="E109" s="4"/>
      <c r="F109" s="4"/>
      <c r="G109" s="4"/>
      <c r="H109" s="4"/>
      <c r="I109" s="4"/>
      <c r="J109" s="4"/>
      <c r="K109" s="4"/>
      <c r="L109" s="4"/>
      <c r="M109" s="4"/>
      <c r="N109" s="4"/>
    </row>
    <row r="110" spans="1:14" x14ac:dyDescent="0.25">
      <c r="A110" s="4"/>
      <c r="B110" s="4"/>
      <c r="C110" s="4"/>
      <c r="D110" s="4"/>
      <c r="E110" s="4"/>
      <c r="F110" s="4"/>
      <c r="G110" s="4"/>
      <c r="H110" s="4"/>
      <c r="I110" s="4"/>
      <c r="J110" s="4"/>
      <c r="K110" s="4"/>
      <c r="L110" s="4"/>
      <c r="M110" s="4"/>
      <c r="N110" s="4"/>
    </row>
    <row r="111" spans="1:14" x14ac:dyDescent="0.25">
      <c r="A111" s="4"/>
      <c r="B111" s="4"/>
      <c r="C111" s="4"/>
      <c r="D111" s="4"/>
      <c r="E111" s="4"/>
      <c r="F111" s="4"/>
      <c r="G111" s="4"/>
      <c r="H111" s="4"/>
      <c r="I111" s="4"/>
      <c r="J111" s="4"/>
      <c r="K111" s="4"/>
      <c r="L111" s="4"/>
      <c r="M111" s="4"/>
      <c r="N111" s="4"/>
    </row>
    <row r="112" spans="1:14" x14ac:dyDescent="0.25">
      <c r="A112" s="4"/>
      <c r="B112" s="4"/>
      <c r="C112" s="4"/>
      <c r="D112" s="4"/>
      <c r="E112" s="4"/>
      <c r="F112" s="4"/>
      <c r="G112" s="4"/>
      <c r="H112" s="4"/>
      <c r="I112" s="4"/>
      <c r="J112" s="4"/>
      <c r="K112" s="4"/>
      <c r="L112" s="4"/>
      <c r="M112" s="4"/>
      <c r="N112" s="4"/>
    </row>
    <row r="113" spans="1:14" x14ac:dyDescent="0.25">
      <c r="A113" s="4"/>
      <c r="B113" s="4"/>
      <c r="C113" s="4"/>
      <c r="D113" s="4"/>
      <c r="E113" s="4"/>
      <c r="F113" s="4"/>
      <c r="G113" s="4"/>
      <c r="H113" s="4"/>
      <c r="I113" s="4"/>
      <c r="J113" s="4"/>
      <c r="K113" s="4"/>
      <c r="L113" s="4"/>
      <c r="M113" s="4"/>
      <c r="N113" s="4"/>
    </row>
    <row r="114" spans="1:14" x14ac:dyDescent="0.25">
      <c r="A114" s="4"/>
      <c r="B114" s="4"/>
      <c r="C114" s="4"/>
      <c r="D114" s="4"/>
      <c r="E114" s="4"/>
      <c r="F114" s="4"/>
      <c r="G114" s="4"/>
      <c r="H114" s="4"/>
      <c r="I114" s="4"/>
      <c r="J114" s="4"/>
      <c r="K114" s="4"/>
      <c r="L114" s="4"/>
      <c r="M114" s="4"/>
      <c r="N114" s="4"/>
    </row>
    <row r="115" spans="1:14" x14ac:dyDescent="0.25">
      <c r="A115" s="4"/>
      <c r="B115" s="4"/>
      <c r="C115" s="4"/>
      <c r="D115" s="4"/>
      <c r="E115" s="4"/>
      <c r="F115" s="4"/>
      <c r="G115" s="4"/>
      <c r="H115" s="4"/>
      <c r="I115" s="4"/>
      <c r="J115" s="4"/>
      <c r="K115" s="4"/>
      <c r="L115" s="4"/>
      <c r="M115" s="4"/>
      <c r="N115" s="4"/>
    </row>
    <row r="116" spans="1:14" x14ac:dyDescent="0.25">
      <c r="A116" s="4"/>
      <c r="B116" s="4"/>
      <c r="C116" s="4"/>
      <c r="D116" s="4"/>
      <c r="E116" s="4"/>
      <c r="F116" s="4"/>
      <c r="G116" s="4"/>
      <c r="H116" s="4"/>
      <c r="I116" s="4"/>
      <c r="J116" s="4"/>
      <c r="K116" s="4"/>
      <c r="L116" s="4"/>
      <c r="M116" s="4"/>
      <c r="N116" s="4"/>
    </row>
  </sheetData>
  <mergeCells count="7">
    <mergeCell ref="B7:M7"/>
    <mergeCell ref="A12:B12"/>
    <mergeCell ref="C12:N12"/>
    <mergeCell ref="C13:E13"/>
    <mergeCell ref="F13:H13"/>
    <mergeCell ref="I13:K13"/>
    <mergeCell ref="L13:N13"/>
  </mergeCells>
  <pageMargins left="0.7" right="0.7" top="0.75" bottom="0.75" header="0.3" footer="0.3"/>
  <pageSetup scale="46"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16"/>
  <sheetViews>
    <sheetView view="pageBreakPreview" zoomScale="75" zoomScaleNormal="75" zoomScaleSheetLayoutView="75" workbookViewId="0">
      <selection activeCell="B19" sqref="B19"/>
    </sheetView>
  </sheetViews>
  <sheetFormatPr defaultRowHeight="15" x14ac:dyDescent="0.25"/>
  <cols>
    <col min="1" max="1" width="26.140625" customWidth="1"/>
    <col min="2" max="2" width="81.5703125" bestFit="1" customWidth="1"/>
    <col min="3" max="3" width="11.85546875" bestFit="1" customWidth="1"/>
    <col min="4" max="5" width="10.85546875" bestFit="1" customWidth="1"/>
    <col min="6" max="6" width="11.85546875" bestFit="1" customWidth="1"/>
    <col min="7" max="8" width="10.85546875" bestFit="1" customWidth="1"/>
    <col min="9" max="9" width="11.85546875" bestFit="1" customWidth="1"/>
    <col min="10" max="10" width="12.7109375" customWidth="1"/>
    <col min="11" max="11" width="10.85546875" bestFit="1" customWidth="1"/>
    <col min="12" max="12" width="14.85546875" bestFit="1" customWidth="1"/>
    <col min="13" max="13" width="10.85546875" bestFit="1" customWidth="1"/>
    <col min="14" max="14" width="10.42578125" bestFit="1" customWidth="1"/>
  </cols>
  <sheetData>
    <row r="1" spans="1:23" x14ac:dyDescent="0.25">
      <c r="A1" s="15"/>
      <c r="B1" s="16"/>
      <c r="C1" s="16"/>
      <c r="D1" s="16"/>
      <c r="E1" s="16"/>
      <c r="F1" s="16"/>
      <c r="G1" s="16"/>
      <c r="H1" s="16"/>
      <c r="I1" s="16"/>
      <c r="J1" s="16"/>
      <c r="K1" s="16"/>
      <c r="L1" s="16"/>
      <c r="M1" s="16"/>
      <c r="N1" s="17"/>
    </row>
    <row r="2" spans="1:23" x14ac:dyDescent="0.25">
      <c r="A2" s="18" t="s">
        <v>38</v>
      </c>
      <c r="B2" s="1"/>
      <c r="C2" s="1"/>
      <c r="D2" s="1"/>
      <c r="E2" s="1"/>
      <c r="F2" s="1"/>
      <c r="G2" s="1"/>
      <c r="H2" s="1"/>
      <c r="I2" s="1"/>
      <c r="J2" s="50" t="s">
        <v>39</v>
      </c>
      <c r="K2" s="1" t="s">
        <v>70</v>
      </c>
      <c r="L2" s="1"/>
      <c r="M2" s="1"/>
      <c r="N2" s="19"/>
    </row>
    <row r="3" spans="1:23" x14ac:dyDescent="0.25">
      <c r="A3" s="20" t="s">
        <v>41</v>
      </c>
      <c r="B3" s="2"/>
      <c r="C3" s="2"/>
      <c r="D3" s="2"/>
      <c r="E3" s="2"/>
      <c r="F3" s="2"/>
      <c r="G3" s="2"/>
      <c r="H3" s="2"/>
      <c r="I3" s="2"/>
      <c r="J3" s="2"/>
      <c r="K3" s="2"/>
      <c r="L3" s="2"/>
      <c r="M3" s="2"/>
      <c r="N3" s="21"/>
    </row>
    <row r="4" spans="1:23" ht="15" customHeight="1" x14ac:dyDescent="0.25">
      <c r="A4" s="22" t="s">
        <v>44</v>
      </c>
      <c r="B4" s="3"/>
      <c r="C4" s="3"/>
      <c r="D4" s="3"/>
      <c r="E4" s="3"/>
      <c r="F4" s="3"/>
      <c r="G4" s="3"/>
      <c r="H4" s="3"/>
      <c r="I4" s="3"/>
      <c r="J4" s="3"/>
      <c r="K4" s="3"/>
      <c r="L4" s="3"/>
      <c r="M4" s="3"/>
      <c r="N4" s="23"/>
    </row>
    <row r="5" spans="1:23" ht="15" customHeight="1" x14ac:dyDescent="0.25">
      <c r="A5" s="22"/>
      <c r="B5" s="3"/>
      <c r="C5" s="3"/>
      <c r="D5" s="3"/>
      <c r="E5" s="3"/>
      <c r="F5" s="3"/>
      <c r="G5" s="3"/>
      <c r="H5" s="3"/>
      <c r="I5" s="3"/>
      <c r="J5" s="3"/>
      <c r="K5" s="3"/>
      <c r="L5" s="3"/>
      <c r="M5" s="3"/>
      <c r="N5" s="24"/>
    </row>
    <row r="6" spans="1:23" ht="15" customHeight="1" x14ac:dyDescent="0.25">
      <c r="A6" s="22"/>
      <c r="B6" s="5" t="s">
        <v>17</v>
      </c>
      <c r="C6" s="3"/>
      <c r="D6" s="3"/>
      <c r="E6" s="3"/>
      <c r="F6" s="3"/>
      <c r="G6" s="3"/>
      <c r="H6" s="3"/>
      <c r="I6" s="3"/>
      <c r="J6" s="3"/>
      <c r="K6" s="3"/>
      <c r="L6" s="3"/>
      <c r="M6" s="3"/>
      <c r="N6" s="24"/>
    </row>
    <row r="7" spans="1:23" s="4" customFormat="1" ht="45.75" customHeight="1" x14ac:dyDescent="0.25">
      <c r="A7" s="7"/>
      <c r="B7" s="86" t="s">
        <v>22</v>
      </c>
      <c r="C7" s="86"/>
      <c r="D7" s="86"/>
      <c r="E7" s="86"/>
      <c r="F7" s="86"/>
      <c r="G7" s="86"/>
      <c r="H7" s="86"/>
      <c r="I7" s="86"/>
      <c r="J7" s="86"/>
      <c r="K7" s="86"/>
      <c r="L7" s="86"/>
      <c r="M7" s="86"/>
      <c r="N7" s="25"/>
    </row>
    <row r="8" spans="1:23" s="4" customFormat="1" ht="15" customHeight="1" x14ac:dyDescent="0.25">
      <c r="A8" s="7"/>
      <c r="B8" s="9" t="s">
        <v>18</v>
      </c>
      <c r="C8" s="9"/>
      <c r="D8" s="9"/>
      <c r="E8" s="9"/>
      <c r="F8" s="9"/>
      <c r="G8" s="9"/>
      <c r="H8" s="9"/>
      <c r="I8" s="9"/>
      <c r="J8" s="9"/>
      <c r="K8" s="9"/>
      <c r="L8" s="9"/>
      <c r="M8" s="49"/>
      <c r="N8" s="25"/>
    </row>
    <row r="9" spans="1:23" s="4" customFormat="1" ht="15" customHeight="1" x14ac:dyDescent="0.25">
      <c r="A9" s="7"/>
      <c r="B9" s="9" t="s">
        <v>19</v>
      </c>
      <c r="C9" s="9"/>
      <c r="D9" s="9"/>
      <c r="E9" s="9"/>
      <c r="F9" s="9"/>
      <c r="G9" s="9"/>
      <c r="H9" s="9"/>
      <c r="I9" s="9"/>
      <c r="J9" s="9"/>
      <c r="K9" s="9"/>
      <c r="L9" s="9"/>
      <c r="M9" s="49"/>
      <c r="N9" s="25"/>
    </row>
    <row r="10" spans="1:23" s="4" customFormat="1" ht="15" customHeight="1" x14ac:dyDescent="0.25">
      <c r="A10" s="7"/>
      <c r="B10" s="9" t="s">
        <v>20</v>
      </c>
      <c r="C10" s="9"/>
      <c r="D10" s="9"/>
      <c r="E10" s="9"/>
      <c r="F10" s="9"/>
      <c r="G10" s="9"/>
      <c r="H10" s="9"/>
      <c r="I10" s="9"/>
      <c r="J10" s="9"/>
      <c r="K10" s="9"/>
      <c r="L10" s="9"/>
      <c r="M10" s="49"/>
      <c r="N10" s="25"/>
    </row>
    <row r="11" spans="1:23" s="4" customFormat="1" ht="15" customHeight="1" thickBot="1" x14ac:dyDescent="0.3">
      <c r="A11" s="6"/>
      <c r="B11" s="26"/>
      <c r="C11" s="26"/>
      <c r="D11" s="26"/>
      <c r="E11" s="26"/>
      <c r="F11" s="26"/>
      <c r="G11" s="26"/>
      <c r="H11" s="26"/>
      <c r="I11" s="26"/>
      <c r="J11" s="26"/>
      <c r="K11" s="26"/>
      <c r="L11" s="26"/>
      <c r="M11" s="27"/>
      <c r="N11" s="28"/>
    </row>
    <row r="12" spans="1:23" ht="31.15" customHeight="1" thickBot="1" x14ac:dyDescent="0.3">
      <c r="A12" s="87" t="s">
        <v>21</v>
      </c>
      <c r="B12" s="88"/>
      <c r="C12" s="89" t="s">
        <v>10</v>
      </c>
      <c r="D12" s="89"/>
      <c r="E12" s="89"/>
      <c r="F12" s="89"/>
      <c r="G12" s="89"/>
      <c r="H12" s="89"/>
      <c r="I12" s="89"/>
      <c r="J12" s="89"/>
      <c r="K12" s="89"/>
      <c r="L12" s="89"/>
      <c r="M12" s="89"/>
      <c r="N12" s="88"/>
    </row>
    <row r="13" spans="1:23" ht="52.9" customHeight="1" thickBot="1" x14ac:dyDescent="0.3">
      <c r="A13" s="10"/>
      <c r="B13" s="11"/>
      <c r="C13" s="80" t="s">
        <v>11</v>
      </c>
      <c r="D13" s="80"/>
      <c r="E13" s="81"/>
      <c r="F13" s="82" t="s">
        <v>14</v>
      </c>
      <c r="G13" s="80"/>
      <c r="H13" s="81"/>
      <c r="I13" s="82" t="s">
        <v>34</v>
      </c>
      <c r="J13" s="80"/>
      <c r="K13" s="81"/>
      <c r="L13" s="83" t="s">
        <v>16</v>
      </c>
      <c r="M13" s="84"/>
      <c r="N13" s="85"/>
    </row>
    <row r="14" spans="1:23" ht="22.5" x14ac:dyDescent="0.25">
      <c r="A14" s="12" t="s">
        <v>0</v>
      </c>
      <c r="B14" s="13" t="s">
        <v>3</v>
      </c>
      <c r="C14" s="14" t="s">
        <v>12</v>
      </c>
      <c r="D14" s="14" t="s">
        <v>13</v>
      </c>
      <c r="E14" s="14" t="s">
        <v>27</v>
      </c>
      <c r="F14" s="14" t="s">
        <v>12</v>
      </c>
      <c r="G14" s="14" t="s">
        <v>13</v>
      </c>
      <c r="H14" s="14" t="s">
        <v>27</v>
      </c>
      <c r="I14" s="14" t="s">
        <v>12</v>
      </c>
      <c r="J14" s="14" t="s">
        <v>13</v>
      </c>
      <c r="K14" s="14" t="s">
        <v>27</v>
      </c>
      <c r="L14" s="14" t="s">
        <v>12</v>
      </c>
      <c r="M14" s="14" t="s">
        <v>13</v>
      </c>
      <c r="N14" s="14" t="s">
        <v>27</v>
      </c>
    </row>
    <row r="15" spans="1:23" s="56" customFormat="1" x14ac:dyDescent="0.25">
      <c r="A15" s="63">
        <v>140</v>
      </c>
      <c r="B15" s="64" t="s">
        <v>1</v>
      </c>
      <c r="C15" s="65">
        <v>292.42</v>
      </c>
      <c r="D15" s="59">
        <v>498.06</v>
      </c>
      <c r="E15" s="66">
        <v>585.96</v>
      </c>
      <c r="F15" s="65">
        <v>250.34</v>
      </c>
      <c r="G15" s="59">
        <v>425.57</v>
      </c>
      <c r="H15" s="66">
        <v>500.67</v>
      </c>
      <c r="I15" s="65">
        <v>318.41000000000003</v>
      </c>
      <c r="J15" s="59">
        <v>541.29999999999995</v>
      </c>
      <c r="K15" s="66">
        <v>636.82000000000005</v>
      </c>
      <c r="L15" s="67"/>
      <c r="M15" s="59"/>
      <c r="N15" s="66"/>
      <c r="O15" s="55"/>
      <c r="P15" s="55"/>
      <c r="Q15" s="55"/>
      <c r="R15" s="55"/>
      <c r="S15" s="55"/>
      <c r="T15" s="55"/>
      <c r="U15" s="55"/>
      <c r="V15" s="55"/>
      <c r="W15" s="55"/>
    </row>
    <row r="16" spans="1:23" x14ac:dyDescent="0.25">
      <c r="A16" s="4"/>
      <c r="B16" s="4"/>
      <c r="C16" s="4"/>
      <c r="D16" s="4"/>
      <c r="E16" s="4"/>
      <c r="F16" s="4"/>
      <c r="G16" s="4"/>
      <c r="H16" s="4"/>
      <c r="I16" s="4"/>
      <c r="J16" s="4"/>
      <c r="K16" s="4"/>
      <c r="L16" s="4"/>
      <c r="M16" s="4"/>
      <c r="N16" s="4"/>
    </row>
    <row r="17" spans="1:14" x14ac:dyDescent="0.25">
      <c r="A17" s="4"/>
      <c r="B17" s="4"/>
      <c r="C17" s="4"/>
      <c r="D17" s="4"/>
      <c r="E17" s="4"/>
      <c r="F17" s="4"/>
      <c r="G17" s="4"/>
      <c r="H17" s="4"/>
      <c r="I17" s="4"/>
      <c r="J17" s="4"/>
      <c r="K17" s="4"/>
      <c r="L17" s="4"/>
      <c r="M17" s="4"/>
      <c r="N17" s="4"/>
    </row>
    <row r="18" spans="1:14" x14ac:dyDescent="0.25">
      <c r="A18" s="4"/>
      <c r="B18" s="4"/>
      <c r="C18" s="4"/>
      <c r="D18" s="4"/>
      <c r="E18" s="4"/>
      <c r="F18" s="4"/>
      <c r="G18" s="4"/>
      <c r="H18" s="4"/>
      <c r="I18" s="4"/>
      <c r="J18" s="4"/>
      <c r="K18" s="4"/>
      <c r="L18" s="4"/>
      <c r="M18" s="4"/>
      <c r="N18" s="4"/>
    </row>
    <row r="19" spans="1:14" x14ac:dyDescent="0.25">
      <c r="A19" s="4"/>
      <c r="B19" s="4"/>
      <c r="C19" s="4"/>
      <c r="D19" s="4"/>
      <c r="E19" s="4"/>
      <c r="F19" s="4"/>
      <c r="G19" s="4"/>
      <c r="H19" s="4"/>
      <c r="I19" s="4"/>
      <c r="J19" s="4"/>
      <c r="K19" s="4"/>
      <c r="L19" s="4"/>
      <c r="M19" s="4"/>
      <c r="N19" s="4"/>
    </row>
    <row r="20" spans="1:14" x14ac:dyDescent="0.25">
      <c r="A20" s="4"/>
      <c r="B20" s="4"/>
      <c r="C20" s="4"/>
      <c r="D20" s="4"/>
      <c r="E20" s="4"/>
      <c r="F20" s="4"/>
      <c r="G20" s="4"/>
      <c r="H20" s="4"/>
      <c r="I20" s="4"/>
      <c r="J20" s="4"/>
      <c r="K20" s="4"/>
      <c r="L20" s="4"/>
      <c r="M20" s="4"/>
      <c r="N20" s="4"/>
    </row>
    <row r="21" spans="1:14" x14ac:dyDescent="0.25">
      <c r="A21" s="4"/>
      <c r="B21" s="4"/>
      <c r="C21" s="4"/>
      <c r="D21" s="4"/>
      <c r="E21" s="4"/>
      <c r="F21" s="4"/>
      <c r="G21" s="4"/>
      <c r="H21" s="4"/>
      <c r="I21" s="4"/>
      <c r="J21" s="4"/>
      <c r="K21" s="4"/>
      <c r="L21" s="4"/>
      <c r="M21" s="4"/>
      <c r="N21" s="4"/>
    </row>
    <row r="22" spans="1:14" x14ac:dyDescent="0.25">
      <c r="A22" s="4"/>
      <c r="B22" s="4"/>
      <c r="C22" s="4"/>
      <c r="D22" s="4"/>
      <c r="E22" s="4"/>
      <c r="F22" s="4"/>
      <c r="G22" s="4"/>
      <c r="H22" s="4"/>
      <c r="I22" s="4"/>
      <c r="J22" s="4"/>
      <c r="K22" s="4"/>
      <c r="L22" s="4"/>
      <c r="M22" s="4"/>
      <c r="N22" s="4"/>
    </row>
    <row r="23" spans="1:14" x14ac:dyDescent="0.25">
      <c r="A23" s="4"/>
      <c r="B23" s="4"/>
      <c r="C23" s="4"/>
      <c r="D23" s="4"/>
      <c r="E23" s="4"/>
      <c r="F23" s="4"/>
      <c r="G23" s="4"/>
      <c r="H23" s="4"/>
      <c r="I23" s="4"/>
      <c r="J23" s="4"/>
      <c r="K23" s="4"/>
      <c r="L23" s="4"/>
      <c r="M23" s="4"/>
      <c r="N23" s="4"/>
    </row>
    <row r="24" spans="1:14" x14ac:dyDescent="0.25">
      <c r="A24" s="4"/>
      <c r="B24" s="4"/>
      <c r="C24" s="4"/>
      <c r="D24" s="4"/>
      <c r="E24" s="4"/>
      <c r="F24" s="4"/>
      <c r="G24" s="4"/>
      <c r="H24" s="4"/>
      <c r="I24" s="4"/>
      <c r="J24" s="4"/>
      <c r="K24" s="4"/>
      <c r="L24" s="4"/>
      <c r="M24" s="4"/>
      <c r="N24" s="4"/>
    </row>
    <row r="25" spans="1:14" x14ac:dyDescent="0.25">
      <c r="A25" s="4"/>
      <c r="B25" s="4"/>
      <c r="C25" s="4"/>
      <c r="D25" s="4"/>
      <c r="E25" s="4"/>
      <c r="F25" s="4"/>
      <c r="G25" s="4"/>
      <c r="H25" s="4"/>
      <c r="I25" s="4"/>
      <c r="J25" s="4"/>
      <c r="K25" s="4"/>
      <c r="L25" s="4"/>
      <c r="M25" s="4"/>
      <c r="N25" s="4"/>
    </row>
    <row r="26" spans="1:14" x14ac:dyDescent="0.25">
      <c r="A26" s="4"/>
      <c r="B26" s="4"/>
      <c r="C26" s="4"/>
      <c r="D26" s="4"/>
      <c r="E26" s="4"/>
      <c r="F26" s="4"/>
      <c r="G26" s="4"/>
      <c r="H26" s="4"/>
      <c r="I26" s="4"/>
      <c r="J26" s="4"/>
      <c r="K26" s="4"/>
      <c r="L26" s="4"/>
      <c r="M26" s="4"/>
      <c r="N26" s="4"/>
    </row>
    <row r="27" spans="1:14" x14ac:dyDescent="0.25">
      <c r="A27" s="4"/>
      <c r="B27" s="4"/>
      <c r="C27" s="4"/>
      <c r="D27" s="4"/>
      <c r="E27" s="4"/>
      <c r="F27" s="4"/>
      <c r="G27" s="4"/>
      <c r="H27" s="4"/>
      <c r="I27" s="4"/>
      <c r="J27" s="4"/>
      <c r="K27" s="4"/>
      <c r="L27" s="4"/>
      <c r="M27" s="4"/>
      <c r="N27" s="4"/>
    </row>
    <row r="28" spans="1:14" x14ac:dyDescent="0.25">
      <c r="A28" s="4"/>
      <c r="B28" s="4"/>
      <c r="C28" s="4"/>
      <c r="D28" s="4"/>
      <c r="E28" s="4"/>
      <c r="F28" s="4"/>
      <c r="G28" s="4"/>
      <c r="H28" s="4"/>
      <c r="I28" s="4"/>
      <c r="J28" s="4"/>
      <c r="K28" s="4"/>
      <c r="L28" s="4"/>
      <c r="M28" s="4"/>
      <c r="N28" s="4"/>
    </row>
    <row r="29" spans="1:14" x14ac:dyDescent="0.25">
      <c r="A29" s="4"/>
      <c r="B29" s="4"/>
      <c r="C29" s="4"/>
      <c r="D29" s="4"/>
      <c r="E29" s="4"/>
      <c r="F29" s="4"/>
      <c r="G29" s="4"/>
      <c r="H29" s="4"/>
      <c r="I29" s="4"/>
      <c r="J29" s="4"/>
      <c r="K29" s="4"/>
      <c r="L29" s="4"/>
      <c r="M29" s="4"/>
      <c r="N29" s="4"/>
    </row>
    <row r="30" spans="1:14" x14ac:dyDescent="0.25">
      <c r="A30" s="4"/>
      <c r="B30" s="4"/>
      <c r="C30" s="4"/>
      <c r="D30" s="4"/>
      <c r="E30" s="4"/>
      <c r="F30" s="4"/>
      <c r="G30" s="4"/>
      <c r="H30" s="4"/>
      <c r="I30" s="4"/>
      <c r="J30" s="4"/>
      <c r="K30" s="4"/>
      <c r="L30" s="4"/>
      <c r="M30" s="4"/>
      <c r="N30" s="4"/>
    </row>
    <row r="31" spans="1:14" x14ac:dyDescent="0.25">
      <c r="A31" s="4"/>
      <c r="B31" s="4"/>
      <c r="C31" s="4"/>
      <c r="D31" s="4"/>
      <c r="E31" s="4"/>
      <c r="F31" s="4"/>
      <c r="G31" s="4"/>
      <c r="H31" s="4"/>
      <c r="I31" s="4"/>
      <c r="J31" s="4"/>
      <c r="K31" s="4"/>
      <c r="L31" s="4"/>
      <c r="M31" s="4"/>
      <c r="N31" s="4"/>
    </row>
    <row r="32" spans="1:14" x14ac:dyDescent="0.25">
      <c r="A32" s="4"/>
      <c r="B32" s="4"/>
      <c r="C32" s="4"/>
      <c r="D32" s="4"/>
      <c r="E32" s="4"/>
      <c r="F32" s="4"/>
      <c r="G32" s="4"/>
      <c r="H32" s="4"/>
      <c r="I32" s="4"/>
      <c r="J32" s="4"/>
      <c r="K32" s="4"/>
      <c r="L32" s="4"/>
      <c r="M32" s="4"/>
      <c r="N32" s="4"/>
    </row>
    <row r="33" spans="1:14" x14ac:dyDescent="0.25">
      <c r="A33" s="4"/>
      <c r="B33" s="4"/>
      <c r="C33" s="4"/>
      <c r="D33" s="4"/>
      <c r="E33" s="4"/>
      <c r="F33" s="4"/>
      <c r="G33" s="4"/>
      <c r="H33" s="4"/>
      <c r="I33" s="4"/>
      <c r="J33" s="4"/>
      <c r="K33" s="4"/>
      <c r="L33" s="4"/>
      <c r="M33" s="4"/>
      <c r="N33" s="4"/>
    </row>
    <row r="34" spans="1:14" x14ac:dyDescent="0.25">
      <c r="A34" s="4"/>
      <c r="B34" s="4"/>
      <c r="C34" s="4"/>
      <c r="D34" s="4"/>
      <c r="E34" s="4"/>
      <c r="F34" s="4"/>
      <c r="G34" s="4"/>
      <c r="H34" s="4"/>
      <c r="I34" s="4"/>
      <c r="J34" s="4"/>
      <c r="K34" s="4"/>
      <c r="L34" s="4"/>
      <c r="M34" s="4"/>
      <c r="N34" s="4"/>
    </row>
    <row r="35" spans="1:14" x14ac:dyDescent="0.25">
      <c r="A35" s="4"/>
      <c r="B35" s="4"/>
      <c r="C35" s="4"/>
      <c r="D35" s="4"/>
      <c r="E35" s="4"/>
      <c r="F35" s="4"/>
      <c r="G35" s="4"/>
      <c r="H35" s="4"/>
      <c r="I35" s="4"/>
      <c r="J35" s="4"/>
      <c r="K35" s="4"/>
      <c r="L35" s="4"/>
      <c r="M35" s="4"/>
      <c r="N35" s="4"/>
    </row>
    <row r="36" spans="1:14" x14ac:dyDescent="0.25">
      <c r="A36" s="4"/>
      <c r="B36" s="4"/>
      <c r="C36" s="4"/>
      <c r="D36" s="4"/>
      <c r="E36" s="4"/>
      <c r="F36" s="4"/>
      <c r="G36" s="4"/>
      <c r="H36" s="4"/>
      <c r="I36" s="4"/>
      <c r="J36" s="4"/>
      <c r="K36" s="4"/>
      <c r="L36" s="4"/>
      <c r="M36" s="4"/>
      <c r="N36" s="4"/>
    </row>
    <row r="37" spans="1:14" x14ac:dyDescent="0.25">
      <c r="A37" s="4"/>
      <c r="B37" s="4"/>
      <c r="C37" s="4"/>
      <c r="D37" s="4"/>
      <c r="E37" s="4"/>
      <c r="F37" s="4"/>
      <c r="G37" s="4"/>
      <c r="H37" s="4"/>
      <c r="I37" s="4"/>
      <c r="J37" s="4"/>
      <c r="K37" s="4"/>
      <c r="L37" s="4"/>
      <c r="M37" s="4"/>
      <c r="N37" s="4"/>
    </row>
    <row r="38" spans="1:14" x14ac:dyDescent="0.25">
      <c r="A38" s="4"/>
      <c r="B38" s="4"/>
      <c r="C38" s="4"/>
      <c r="D38" s="4"/>
      <c r="E38" s="4"/>
      <c r="F38" s="4"/>
      <c r="G38" s="4"/>
      <c r="H38" s="4"/>
      <c r="I38" s="4"/>
      <c r="J38" s="4"/>
      <c r="K38" s="4"/>
      <c r="L38" s="4"/>
      <c r="M38" s="4"/>
      <c r="N38" s="4"/>
    </row>
    <row r="39" spans="1:14" x14ac:dyDescent="0.25">
      <c r="A39" s="4"/>
      <c r="B39" s="4"/>
      <c r="C39" s="4"/>
      <c r="D39" s="4"/>
      <c r="E39" s="4"/>
      <c r="F39" s="4"/>
      <c r="G39" s="4"/>
      <c r="H39" s="4"/>
      <c r="I39" s="4"/>
      <c r="J39" s="4"/>
      <c r="K39" s="4"/>
      <c r="L39" s="4"/>
      <c r="M39" s="4"/>
      <c r="N39" s="4"/>
    </row>
    <row r="40" spans="1:14" x14ac:dyDescent="0.25">
      <c r="A40" s="4"/>
      <c r="B40" s="4"/>
      <c r="C40" s="4"/>
      <c r="D40" s="4"/>
      <c r="E40" s="4"/>
      <c r="F40" s="4"/>
      <c r="G40" s="4"/>
      <c r="H40" s="4"/>
      <c r="I40" s="4"/>
      <c r="J40" s="4"/>
      <c r="K40" s="4"/>
      <c r="L40" s="4"/>
      <c r="M40" s="4"/>
      <c r="N40" s="4"/>
    </row>
    <row r="41" spans="1:14" x14ac:dyDescent="0.25">
      <c r="A41" s="4"/>
      <c r="B41" s="4"/>
      <c r="C41" s="4"/>
      <c r="D41" s="4"/>
      <c r="E41" s="4"/>
      <c r="F41" s="4"/>
      <c r="G41" s="4"/>
      <c r="H41" s="4"/>
      <c r="I41" s="4"/>
      <c r="J41" s="4"/>
      <c r="K41" s="4"/>
      <c r="L41" s="4"/>
      <c r="M41" s="4"/>
      <c r="N41" s="4"/>
    </row>
    <row r="42" spans="1:14" x14ac:dyDescent="0.25">
      <c r="A42" s="4"/>
      <c r="B42" s="4"/>
      <c r="C42" s="4"/>
      <c r="D42" s="4"/>
      <c r="E42" s="4"/>
      <c r="F42" s="4"/>
      <c r="G42" s="4"/>
      <c r="H42" s="4"/>
      <c r="I42" s="4"/>
      <c r="J42" s="4"/>
      <c r="K42" s="4"/>
      <c r="L42" s="4"/>
      <c r="M42" s="4"/>
      <c r="N42" s="4"/>
    </row>
    <row r="43" spans="1:14" x14ac:dyDescent="0.25">
      <c r="A43" s="4"/>
      <c r="B43" s="4"/>
      <c r="C43" s="4"/>
      <c r="D43" s="4"/>
      <c r="E43" s="4"/>
      <c r="F43" s="4"/>
      <c r="G43" s="4"/>
      <c r="H43" s="4"/>
      <c r="I43" s="4"/>
      <c r="J43" s="4"/>
      <c r="K43" s="4"/>
      <c r="L43" s="4"/>
      <c r="M43" s="4"/>
      <c r="N43" s="4"/>
    </row>
    <row r="44" spans="1:14" x14ac:dyDescent="0.25">
      <c r="A44" s="4"/>
      <c r="B44" s="4"/>
      <c r="C44" s="4"/>
      <c r="D44" s="4"/>
      <c r="E44" s="4"/>
      <c r="F44" s="4"/>
      <c r="G44" s="4"/>
      <c r="H44" s="4"/>
      <c r="I44" s="4"/>
      <c r="J44" s="4"/>
      <c r="K44" s="4"/>
      <c r="L44" s="4"/>
      <c r="M44" s="4"/>
      <c r="N44" s="4"/>
    </row>
    <row r="45" spans="1:14" x14ac:dyDescent="0.25">
      <c r="A45" s="4"/>
      <c r="B45" s="4"/>
      <c r="C45" s="4"/>
      <c r="D45" s="4"/>
      <c r="E45" s="4"/>
      <c r="F45" s="4"/>
      <c r="G45" s="4"/>
      <c r="H45" s="4"/>
      <c r="I45" s="4"/>
      <c r="J45" s="4"/>
      <c r="K45" s="4"/>
      <c r="L45" s="4"/>
      <c r="M45" s="4"/>
      <c r="N45" s="4"/>
    </row>
    <row r="46" spans="1:14" x14ac:dyDescent="0.25">
      <c r="A46" s="4"/>
      <c r="B46" s="4"/>
      <c r="C46" s="4"/>
      <c r="D46" s="4"/>
      <c r="E46" s="4"/>
      <c r="F46" s="4"/>
      <c r="G46" s="4"/>
      <c r="H46" s="4"/>
      <c r="I46" s="4"/>
      <c r="J46" s="4"/>
      <c r="K46" s="4"/>
      <c r="L46" s="4"/>
      <c r="M46" s="4"/>
      <c r="N46" s="4"/>
    </row>
    <row r="47" spans="1:14" x14ac:dyDescent="0.25">
      <c r="A47" s="4"/>
      <c r="B47" s="4"/>
      <c r="C47" s="4"/>
      <c r="D47" s="4"/>
      <c r="E47" s="4"/>
      <c r="F47" s="4"/>
      <c r="G47" s="4"/>
      <c r="H47" s="4"/>
      <c r="I47" s="4"/>
      <c r="J47" s="4"/>
      <c r="K47" s="4"/>
      <c r="L47" s="4"/>
      <c r="M47" s="4"/>
      <c r="N47" s="4"/>
    </row>
    <row r="48" spans="1:14" x14ac:dyDescent="0.25">
      <c r="A48" s="4"/>
      <c r="B48" s="4"/>
      <c r="C48" s="4"/>
      <c r="D48" s="4"/>
      <c r="E48" s="4"/>
      <c r="F48" s="4"/>
      <c r="G48" s="4"/>
      <c r="H48" s="4"/>
      <c r="I48" s="4"/>
      <c r="J48" s="4"/>
      <c r="K48" s="4"/>
      <c r="L48" s="4"/>
      <c r="M48" s="4"/>
      <c r="N48" s="4"/>
    </row>
    <row r="49" spans="1:14" x14ac:dyDescent="0.25">
      <c r="A49" s="4"/>
      <c r="B49" s="4"/>
      <c r="C49" s="4"/>
      <c r="D49" s="4"/>
      <c r="E49" s="4"/>
      <c r="F49" s="4"/>
      <c r="G49" s="4"/>
      <c r="H49" s="4"/>
      <c r="I49" s="4"/>
      <c r="J49" s="4"/>
      <c r="K49" s="4"/>
      <c r="L49" s="4"/>
      <c r="M49" s="4"/>
      <c r="N49" s="4"/>
    </row>
    <row r="50" spans="1:14" x14ac:dyDescent="0.25">
      <c r="A50" s="4"/>
      <c r="B50" s="4"/>
      <c r="C50" s="4"/>
      <c r="D50" s="4"/>
      <c r="E50" s="4"/>
      <c r="F50" s="4"/>
      <c r="G50" s="4"/>
      <c r="H50" s="4"/>
      <c r="I50" s="4"/>
      <c r="J50" s="4"/>
      <c r="K50" s="4"/>
      <c r="L50" s="4"/>
      <c r="M50" s="4"/>
      <c r="N50" s="4"/>
    </row>
    <row r="51" spans="1:14" x14ac:dyDescent="0.25">
      <c r="A51" s="4"/>
      <c r="B51" s="4"/>
      <c r="C51" s="4"/>
      <c r="D51" s="4"/>
      <c r="E51" s="4"/>
      <c r="F51" s="4"/>
      <c r="G51" s="4"/>
      <c r="H51" s="4"/>
      <c r="I51" s="4"/>
      <c r="J51" s="4"/>
      <c r="K51" s="4"/>
      <c r="L51" s="4"/>
      <c r="M51" s="4"/>
      <c r="N51" s="4"/>
    </row>
    <row r="52" spans="1:14" x14ac:dyDescent="0.25">
      <c r="A52" s="4"/>
      <c r="B52" s="4"/>
      <c r="C52" s="4"/>
      <c r="D52" s="4"/>
      <c r="E52" s="4"/>
      <c r="F52" s="4"/>
      <c r="G52" s="4"/>
      <c r="H52" s="4"/>
      <c r="I52" s="4"/>
      <c r="J52" s="4"/>
      <c r="K52" s="4"/>
      <c r="L52" s="4"/>
      <c r="M52" s="4"/>
      <c r="N52" s="4"/>
    </row>
    <row r="53" spans="1:14" x14ac:dyDescent="0.25">
      <c r="A53" s="4"/>
      <c r="B53" s="4"/>
      <c r="C53" s="4"/>
      <c r="D53" s="4"/>
      <c r="E53" s="4"/>
      <c r="F53" s="4"/>
      <c r="G53" s="4"/>
      <c r="H53" s="4"/>
      <c r="I53" s="4"/>
      <c r="J53" s="4"/>
      <c r="K53" s="4"/>
      <c r="L53" s="4"/>
      <c r="M53" s="4"/>
      <c r="N53" s="4"/>
    </row>
    <row r="54" spans="1:14" x14ac:dyDescent="0.25">
      <c r="A54" s="4"/>
      <c r="B54" s="4"/>
      <c r="C54" s="4"/>
      <c r="D54" s="4"/>
      <c r="E54" s="4"/>
      <c r="F54" s="4"/>
      <c r="G54" s="4"/>
      <c r="H54" s="4"/>
      <c r="I54" s="4"/>
      <c r="J54" s="4"/>
      <c r="K54" s="4"/>
      <c r="L54" s="4"/>
      <c r="M54" s="4"/>
      <c r="N54" s="4"/>
    </row>
    <row r="55" spans="1:14" x14ac:dyDescent="0.25">
      <c r="A55" s="4"/>
      <c r="B55" s="4"/>
      <c r="C55" s="4"/>
      <c r="D55" s="4"/>
      <c r="E55" s="4"/>
      <c r="F55" s="4"/>
      <c r="G55" s="4"/>
      <c r="H55" s="4"/>
      <c r="I55" s="4"/>
      <c r="J55" s="4"/>
      <c r="K55" s="4"/>
      <c r="L55" s="4"/>
      <c r="M55" s="4"/>
      <c r="N55" s="4"/>
    </row>
    <row r="56" spans="1:14" x14ac:dyDescent="0.25">
      <c r="A56" s="4"/>
      <c r="B56" s="4"/>
      <c r="C56" s="4"/>
      <c r="D56" s="4"/>
      <c r="E56" s="4"/>
      <c r="F56" s="4"/>
      <c r="G56" s="4"/>
      <c r="H56" s="4"/>
      <c r="I56" s="4"/>
      <c r="J56" s="4"/>
      <c r="K56" s="4"/>
      <c r="L56" s="4"/>
      <c r="M56" s="4"/>
      <c r="N56" s="4"/>
    </row>
    <row r="57" spans="1:14" x14ac:dyDescent="0.25">
      <c r="A57" s="4"/>
      <c r="B57" s="4"/>
      <c r="C57" s="4"/>
      <c r="D57" s="4"/>
      <c r="E57" s="4"/>
      <c r="F57" s="4"/>
      <c r="G57" s="4"/>
      <c r="H57" s="4"/>
      <c r="I57" s="4"/>
      <c r="J57" s="4"/>
      <c r="K57" s="4"/>
      <c r="L57" s="4"/>
      <c r="M57" s="4"/>
      <c r="N57" s="4"/>
    </row>
    <row r="58" spans="1:14" x14ac:dyDescent="0.25">
      <c r="A58" s="4"/>
      <c r="B58" s="4"/>
      <c r="C58" s="4"/>
      <c r="D58" s="4"/>
      <c r="E58" s="4"/>
      <c r="F58" s="4"/>
      <c r="G58" s="4"/>
      <c r="H58" s="4"/>
      <c r="I58" s="4"/>
      <c r="J58" s="4"/>
      <c r="K58" s="4"/>
      <c r="L58" s="4"/>
      <c r="M58" s="4"/>
      <c r="N58" s="4"/>
    </row>
    <row r="59" spans="1:14" x14ac:dyDescent="0.25">
      <c r="A59" s="4"/>
      <c r="B59" s="4"/>
      <c r="C59" s="4"/>
      <c r="D59" s="4"/>
      <c r="E59" s="4"/>
      <c r="F59" s="4"/>
      <c r="G59" s="4"/>
      <c r="H59" s="4"/>
      <c r="I59" s="4"/>
      <c r="J59" s="4"/>
      <c r="K59" s="4"/>
      <c r="L59" s="4"/>
      <c r="M59" s="4"/>
      <c r="N59" s="4"/>
    </row>
    <row r="60" spans="1:14" x14ac:dyDescent="0.25">
      <c r="A60" s="4"/>
      <c r="B60" s="4"/>
      <c r="C60" s="4"/>
      <c r="D60" s="4"/>
      <c r="E60" s="4"/>
      <c r="F60" s="4"/>
      <c r="G60" s="4"/>
      <c r="H60" s="4"/>
      <c r="I60" s="4"/>
      <c r="J60" s="4"/>
      <c r="K60" s="4"/>
      <c r="L60" s="4"/>
      <c r="M60" s="4"/>
      <c r="N60" s="4"/>
    </row>
    <row r="61" spans="1:14" x14ac:dyDescent="0.25">
      <c r="A61" s="4"/>
      <c r="B61" s="4"/>
      <c r="C61" s="4"/>
      <c r="D61" s="4"/>
      <c r="E61" s="4"/>
      <c r="F61" s="4"/>
      <c r="G61" s="4"/>
      <c r="H61" s="4"/>
      <c r="I61" s="4"/>
      <c r="J61" s="4"/>
      <c r="K61" s="4"/>
      <c r="L61" s="4"/>
      <c r="M61" s="4"/>
      <c r="N61" s="4"/>
    </row>
    <row r="62" spans="1:14" x14ac:dyDescent="0.25">
      <c r="A62" s="4"/>
      <c r="B62" s="4"/>
      <c r="C62" s="4"/>
      <c r="D62" s="4"/>
      <c r="E62" s="4"/>
      <c r="F62" s="4"/>
      <c r="G62" s="4"/>
      <c r="H62" s="4"/>
      <c r="I62" s="4"/>
      <c r="J62" s="4"/>
      <c r="K62" s="4"/>
      <c r="L62" s="4"/>
      <c r="M62" s="4"/>
      <c r="N62" s="4"/>
    </row>
    <row r="63" spans="1:14" x14ac:dyDescent="0.25">
      <c r="A63" s="4"/>
      <c r="B63" s="4"/>
      <c r="C63" s="4"/>
      <c r="D63" s="4"/>
      <c r="E63" s="4"/>
      <c r="F63" s="4"/>
      <c r="G63" s="4"/>
      <c r="H63" s="4"/>
      <c r="I63" s="4"/>
      <c r="J63" s="4"/>
      <c r="K63" s="4"/>
      <c r="L63" s="4"/>
      <c r="M63" s="4"/>
      <c r="N63" s="4"/>
    </row>
    <row r="64" spans="1:14" x14ac:dyDescent="0.25">
      <c r="A64" s="4"/>
      <c r="B64" s="4"/>
      <c r="C64" s="4"/>
      <c r="D64" s="4"/>
      <c r="E64" s="4"/>
      <c r="F64" s="4"/>
      <c r="G64" s="4"/>
      <c r="H64" s="4"/>
      <c r="I64" s="4"/>
      <c r="J64" s="4"/>
      <c r="K64" s="4"/>
      <c r="L64" s="4"/>
      <c r="M64" s="4"/>
      <c r="N64" s="4"/>
    </row>
    <row r="65" spans="1:14" x14ac:dyDescent="0.25">
      <c r="A65" s="4"/>
      <c r="B65" s="4"/>
      <c r="C65" s="4"/>
      <c r="D65" s="4"/>
      <c r="E65" s="4"/>
      <c r="F65" s="4"/>
      <c r="G65" s="4"/>
      <c r="H65" s="4"/>
      <c r="I65" s="4"/>
      <c r="J65" s="4"/>
      <c r="K65" s="4"/>
      <c r="L65" s="4"/>
      <c r="M65" s="4"/>
      <c r="N65" s="4"/>
    </row>
    <row r="66" spans="1:14" x14ac:dyDescent="0.25">
      <c r="A66" s="4"/>
      <c r="B66" s="4"/>
      <c r="C66" s="4"/>
      <c r="D66" s="4"/>
      <c r="E66" s="4"/>
      <c r="F66" s="4"/>
      <c r="G66" s="4"/>
      <c r="H66" s="4"/>
      <c r="I66" s="4"/>
      <c r="J66" s="4"/>
      <c r="K66" s="4"/>
      <c r="L66" s="4"/>
      <c r="M66" s="4"/>
      <c r="N66" s="4"/>
    </row>
    <row r="67" spans="1:14" x14ac:dyDescent="0.25">
      <c r="A67" s="4"/>
      <c r="B67" s="4"/>
      <c r="C67" s="4"/>
      <c r="D67" s="4"/>
      <c r="E67" s="4"/>
      <c r="F67" s="4"/>
      <c r="G67" s="4"/>
      <c r="H67" s="4"/>
      <c r="I67" s="4"/>
      <c r="J67" s="4"/>
      <c r="K67" s="4"/>
      <c r="L67" s="4"/>
      <c r="M67" s="4"/>
      <c r="N67" s="4"/>
    </row>
    <row r="68" spans="1:14" x14ac:dyDescent="0.25">
      <c r="A68" s="4"/>
      <c r="B68" s="4"/>
      <c r="C68" s="4"/>
      <c r="D68" s="4"/>
      <c r="E68" s="4"/>
      <c r="F68" s="4"/>
      <c r="G68" s="4"/>
      <c r="H68" s="4"/>
      <c r="I68" s="4"/>
      <c r="J68" s="4"/>
      <c r="K68" s="4"/>
      <c r="L68" s="4"/>
      <c r="M68" s="4"/>
      <c r="N68" s="4"/>
    </row>
    <row r="69" spans="1:14" x14ac:dyDescent="0.25">
      <c r="A69" s="4"/>
      <c r="B69" s="4"/>
      <c r="C69" s="4"/>
      <c r="D69" s="4"/>
      <c r="E69" s="4"/>
      <c r="F69" s="4"/>
      <c r="G69" s="4"/>
      <c r="H69" s="4"/>
      <c r="I69" s="4"/>
      <c r="J69" s="4"/>
      <c r="K69" s="4"/>
      <c r="L69" s="4"/>
      <c r="M69" s="4"/>
      <c r="N69" s="4"/>
    </row>
    <row r="70" spans="1:14" x14ac:dyDescent="0.25">
      <c r="A70" s="4"/>
      <c r="B70" s="4"/>
      <c r="C70" s="4"/>
      <c r="D70" s="4"/>
      <c r="E70" s="4"/>
      <c r="F70" s="4"/>
      <c r="G70" s="4"/>
      <c r="H70" s="4"/>
      <c r="I70" s="4"/>
      <c r="J70" s="4"/>
      <c r="K70" s="4"/>
      <c r="L70" s="4"/>
      <c r="M70" s="4"/>
      <c r="N70" s="4"/>
    </row>
    <row r="71" spans="1:14" x14ac:dyDescent="0.25">
      <c r="A71" s="4"/>
      <c r="B71" s="4"/>
      <c r="C71" s="4"/>
      <c r="D71" s="4"/>
      <c r="E71" s="4"/>
      <c r="F71" s="4"/>
      <c r="G71" s="4"/>
      <c r="H71" s="4"/>
      <c r="I71" s="4"/>
      <c r="J71" s="4"/>
      <c r="K71" s="4"/>
      <c r="L71" s="4"/>
      <c r="M71" s="4"/>
      <c r="N71" s="4"/>
    </row>
    <row r="72" spans="1:14" x14ac:dyDescent="0.25">
      <c r="A72" s="4"/>
      <c r="B72" s="4"/>
      <c r="C72" s="4"/>
      <c r="D72" s="4"/>
      <c r="E72" s="4"/>
      <c r="F72" s="4"/>
      <c r="G72" s="4"/>
      <c r="H72" s="4"/>
      <c r="I72" s="4"/>
      <c r="J72" s="4"/>
      <c r="K72" s="4"/>
      <c r="L72" s="4"/>
      <c r="M72" s="4"/>
      <c r="N72" s="4"/>
    </row>
    <row r="73" spans="1:14" x14ac:dyDescent="0.25">
      <c r="A73" s="4"/>
      <c r="B73" s="4"/>
      <c r="C73" s="4"/>
      <c r="D73" s="4"/>
      <c r="E73" s="4"/>
      <c r="F73" s="4"/>
      <c r="G73" s="4"/>
      <c r="H73" s="4"/>
      <c r="I73" s="4"/>
      <c r="J73" s="4"/>
      <c r="K73" s="4"/>
      <c r="L73" s="4"/>
      <c r="M73" s="4"/>
      <c r="N73" s="4"/>
    </row>
    <row r="74" spans="1:14" x14ac:dyDescent="0.25">
      <c r="A74" s="4"/>
      <c r="B74" s="4"/>
      <c r="C74" s="4"/>
      <c r="D74" s="4"/>
      <c r="E74" s="4"/>
      <c r="F74" s="4"/>
      <c r="G74" s="4"/>
      <c r="H74" s="4"/>
      <c r="I74" s="4"/>
      <c r="J74" s="4"/>
      <c r="K74" s="4"/>
      <c r="L74" s="4"/>
      <c r="M74" s="4"/>
      <c r="N74" s="4"/>
    </row>
    <row r="75" spans="1:14" x14ac:dyDescent="0.25">
      <c r="A75" s="4"/>
      <c r="B75" s="4"/>
      <c r="C75" s="4"/>
      <c r="D75" s="4"/>
      <c r="E75" s="4"/>
      <c r="F75" s="4"/>
      <c r="G75" s="4"/>
      <c r="H75" s="4"/>
      <c r="I75" s="4"/>
      <c r="J75" s="4"/>
      <c r="K75" s="4"/>
      <c r="L75" s="4"/>
      <c r="M75" s="4"/>
      <c r="N75" s="4"/>
    </row>
    <row r="76" spans="1:14" x14ac:dyDescent="0.25">
      <c r="A76" s="4"/>
      <c r="B76" s="4"/>
      <c r="C76" s="4"/>
      <c r="D76" s="4"/>
      <c r="E76" s="4"/>
      <c r="F76" s="4"/>
      <c r="G76" s="4"/>
      <c r="H76" s="4"/>
      <c r="I76" s="4"/>
      <c r="J76" s="4"/>
      <c r="K76" s="4"/>
      <c r="L76" s="4"/>
      <c r="M76" s="4"/>
      <c r="N76" s="4"/>
    </row>
    <row r="77" spans="1:14" x14ac:dyDescent="0.25">
      <c r="A77" s="4"/>
      <c r="B77" s="4"/>
      <c r="C77" s="4"/>
      <c r="D77" s="4"/>
      <c r="E77" s="4"/>
      <c r="F77" s="4"/>
      <c r="G77" s="4"/>
      <c r="H77" s="4"/>
      <c r="I77" s="4"/>
      <c r="J77" s="4"/>
      <c r="K77" s="4"/>
      <c r="L77" s="4"/>
      <c r="M77" s="4"/>
      <c r="N77" s="4"/>
    </row>
    <row r="78" spans="1:14" x14ac:dyDescent="0.25">
      <c r="A78" s="4"/>
      <c r="B78" s="4"/>
      <c r="C78" s="4"/>
      <c r="D78" s="4"/>
      <c r="E78" s="4"/>
      <c r="F78" s="4"/>
      <c r="G78" s="4"/>
      <c r="H78" s="4"/>
      <c r="I78" s="4"/>
      <c r="J78" s="4"/>
      <c r="K78" s="4"/>
      <c r="L78" s="4"/>
      <c r="M78" s="4"/>
      <c r="N78" s="4"/>
    </row>
    <row r="79" spans="1:14" x14ac:dyDescent="0.25">
      <c r="A79" s="4"/>
      <c r="B79" s="4"/>
      <c r="C79" s="4"/>
      <c r="D79" s="4"/>
      <c r="E79" s="4"/>
      <c r="F79" s="4"/>
      <c r="G79" s="4"/>
      <c r="H79" s="4"/>
      <c r="I79" s="4"/>
      <c r="J79" s="4"/>
      <c r="K79" s="4"/>
      <c r="L79" s="4"/>
      <c r="M79" s="4"/>
      <c r="N79" s="4"/>
    </row>
    <row r="80" spans="1:14" x14ac:dyDescent="0.25">
      <c r="A80" s="4"/>
      <c r="B80" s="4"/>
      <c r="C80" s="4"/>
      <c r="D80" s="4"/>
      <c r="E80" s="4"/>
      <c r="F80" s="4"/>
      <c r="G80" s="4"/>
      <c r="H80" s="4"/>
      <c r="I80" s="4"/>
      <c r="J80" s="4"/>
      <c r="K80" s="4"/>
      <c r="L80" s="4"/>
      <c r="M80" s="4"/>
      <c r="N80" s="4"/>
    </row>
    <row r="81" spans="1:14" x14ac:dyDescent="0.25">
      <c r="A81" s="4"/>
      <c r="B81" s="4"/>
      <c r="C81" s="4"/>
      <c r="D81" s="4"/>
      <c r="E81" s="4"/>
      <c r="F81" s="4"/>
      <c r="G81" s="4"/>
      <c r="H81" s="4"/>
      <c r="I81" s="4"/>
      <c r="J81" s="4"/>
      <c r="K81" s="4"/>
      <c r="L81" s="4"/>
      <c r="M81" s="4"/>
      <c r="N81" s="4"/>
    </row>
    <row r="82" spans="1:14" x14ac:dyDescent="0.25">
      <c r="A82" s="4"/>
      <c r="B82" s="4"/>
      <c r="C82" s="4"/>
      <c r="D82" s="4"/>
      <c r="E82" s="4"/>
      <c r="F82" s="4"/>
      <c r="G82" s="4"/>
      <c r="H82" s="4"/>
      <c r="I82" s="4"/>
      <c r="J82" s="4"/>
      <c r="K82" s="4"/>
      <c r="L82" s="4"/>
      <c r="M82" s="4"/>
      <c r="N82" s="4"/>
    </row>
    <row r="83" spans="1:14" x14ac:dyDescent="0.25">
      <c r="A83" s="4"/>
      <c r="B83" s="4"/>
      <c r="C83" s="4"/>
      <c r="D83" s="4"/>
      <c r="E83" s="4"/>
      <c r="F83" s="4"/>
      <c r="G83" s="4"/>
      <c r="H83" s="4"/>
      <c r="I83" s="4"/>
      <c r="J83" s="4"/>
      <c r="K83" s="4"/>
      <c r="L83" s="4"/>
      <c r="M83" s="4"/>
      <c r="N83" s="4"/>
    </row>
    <row r="84" spans="1:14" x14ac:dyDescent="0.25">
      <c r="A84" s="4"/>
      <c r="B84" s="4"/>
      <c r="C84" s="4"/>
      <c r="D84" s="4"/>
      <c r="E84" s="4"/>
      <c r="F84" s="4"/>
      <c r="G84" s="4"/>
      <c r="H84" s="4"/>
      <c r="I84" s="4"/>
      <c r="J84" s="4"/>
      <c r="K84" s="4"/>
      <c r="L84" s="4"/>
      <c r="M84" s="4"/>
      <c r="N84" s="4"/>
    </row>
    <row r="85" spans="1:14" x14ac:dyDescent="0.25">
      <c r="A85" s="4"/>
      <c r="B85" s="4"/>
      <c r="C85" s="4"/>
      <c r="D85" s="4"/>
      <c r="E85" s="4"/>
      <c r="F85" s="4"/>
      <c r="G85" s="4"/>
      <c r="H85" s="4"/>
      <c r="I85" s="4"/>
      <c r="J85" s="4"/>
      <c r="K85" s="4"/>
      <c r="L85" s="4"/>
      <c r="M85" s="4"/>
      <c r="N85" s="4"/>
    </row>
    <row r="86" spans="1:14" x14ac:dyDescent="0.25">
      <c r="A86" s="4"/>
      <c r="B86" s="4"/>
      <c r="C86" s="4"/>
      <c r="D86" s="4"/>
      <c r="E86" s="4"/>
      <c r="F86" s="4"/>
      <c r="G86" s="4"/>
      <c r="H86" s="4"/>
      <c r="I86" s="4"/>
      <c r="J86" s="4"/>
      <c r="K86" s="4"/>
      <c r="L86" s="4"/>
      <c r="M86" s="4"/>
      <c r="N86" s="4"/>
    </row>
    <row r="87" spans="1:14" x14ac:dyDescent="0.25">
      <c r="A87" s="4"/>
      <c r="B87" s="4"/>
      <c r="C87" s="4"/>
      <c r="D87" s="4"/>
      <c r="E87" s="4"/>
      <c r="F87" s="4"/>
      <c r="G87" s="4"/>
      <c r="H87" s="4"/>
      <c r="I87" s="4"/>
      <c r="J87" s="4"/>
      <c r="K87" s="4"/>
      <c r="L87" s="4"/>
      <c r="M87" s="4"/>
      <c r="N87" s="4"/>
    </row>
    <row r="88" spans="1:14" x14ac:dyDescent="0.25">
      <c r="A88" s="4"/>
      <c r="B88" s="4"/>
      <c r="C88" s="4"/>
      <c r="D88" s="4"/>
      <c r="E88" s="4"/>
      <c r="F88" s="4"/>
      <c r="G88" s="4"/>
      <c r="H88" s="4"/>
      <c r="I88" s="4"/>
      <c r="J88" s="4"/>
      <c r="K88" s="4"/>
      <c r="L88" s="4"/>
      <c r="M88" s="4"/>
      <c r="N88" s="4"/>
    </row>
    <row r="89" spans="1:14" x14ac:dyDescent="0.25">
      <c r="A89" s="4"/>
      <c r="B89" s="4"/>
      <c r="C89" s="4"/>
      <c r="D89" s="4"/>
      <c r="E89" s="4"/>
      <c r="F89" s="4"/>
      <c r="G89" s="4"/>
      <c r="H89" s="4"/>
      <c r="I89" s="4"/>
      <c r="J89" s="4"/>
      <c r="K89" s="4"/>
      <c r="L89" s="4"/>
      <c r="M89" s="4"/>
      <c r="N89" s="4"/>
    </row>
    <row r="90" spans="1:14" x14ac:dyDescent="0.25">
      <c r="A90" s="4"/>
      <c r="B90" s="4"/>
      <c r="C90" s="4"/>
      <c r="D90" s="4"/>
      <c r="E90" s="4"/>
      <c r="F90" s="4"/>
      <c r="G90" s="4"/>
      <c r="H90" s="4"/>
      <c r="I90" s="4"/>
      <c r="J90" s="4"/>
      <c r="K90" s="4"/>
      <c r="L90" s="4"/>
      <c r="M90" s="4"/>
      <c r="N90" s="4"/>
    </row>
    <row r="91" spans="1:14" x14ac:dyDescent="0.25">
      <c r="A91" s="4"/>
      <c r="B91" s="4"/>
      <c r="C91" s="4"/>
      <c r="D91" s="4"/>
      <c r="E91" s="4"/>
      <c r="F91" s="4"/>
      <c r="G91" s="4"/>
      <c r="H91" s="4"/>
      <c r="I91" s="4"/>
      <c r="J91" s="4"/>
      <c r="K91" s="4"/>
      <c r="L91" s="4"/>
      <c r="M91" s="4"/>
      <c r="N91" s="4"/>
    </row>
    <row r="92" spans="1:14" x14ac:dyDescent="0.25">
      <c r="A92" s="4"/>
      <c r="B92" s="4"/>
      <c r="C92" s="4"/>
      <c r="D92" s="4"/>
      <c r="E92" s="4"/>
      <c r="F92" s="4"/>
      <c r="G92" s="4"/>
      <c r="H92" s="4"/>
      <c r="I92" s="4"/>
      <c r="J92" s="4"/>
      <c r="K92" s="4"/>
      <c r="L92" s="4"/>
      <c r="M92" s="4"/>
      <c r="N92" s="4"/>
    </row>
    <row r="93" spans="1:14" x14ac:dyDescent="0.25">
      <c r="A93" s="4"/>
      <c r="B93" s="4"/>
      <c r="C93" s="4"/>
      <c r="D93" s="4"/>
      <c r="E93" s="4"/>
      <c r="F93" s="4"/>
      <c r="G93" s="4"/>
      <c r="H93" s="4"/>
      <c r="I93" s="4"/>
      <c r="J93" s="4"/>
      <c r="K93" s="4"/>
      <c r="L93" s="4"/>
      <c r="M93" s="4"/>
      <c r="N93" s="4"/>
    </row>
    <row r="94" spans="1:14" x14ac:dyDescent="0.25">
      <c r="A94" s="4"/>
      <c r="B94" s="4"/>
      <c r="C94" s="4"/>
      <c r="D94" s="4"/>
      <c r="E94" s="4"/>
      <c r="F94" s="4"/>
      <c r="G94" s="4"/>
      <c r="H94" s="4"/>
      <c r="I94" s="4"/>
      <c r="J94" s="4"/>
      <c r="K94" s="4"/>
      <c r="L94" s="4"/>
      <c r="M94" s="4"/>
      <c r="N94" s="4"/>
    </row>
    <row r="95" spans="1:14" x14ac:dyDescent="0.25">
      <c r="A95" s="4"/>
      <c r="B95" s="4"/>
      <c r="C95" s="4"/>
      <c r="D95" s="4"/>
      <c r="E95" s="4"/>
      <c r="F95" s="4"/>
      <c r="G95" s="4"/>
      <c r="H95" s="4"/>
      <c r="I95" s="4"/>
      <c r="J95" s="4"/>
      <c r="K95" s="4"/>
      <c r="L95" s="4"/>
      <c r="M95" s="4"/>
      <c r="N95" s="4"/>
    </row>
    <row r="96" spans="1:14" x14ac:dyDescent="0.25">
      <c r="A96" s="4"/>
      <c r="B96" s="4"/>
      <c r="C96" s="4"/>
      <c r="D96" s="4"/>
      <c r="E96" s="4"/>
      <c r="F96" s="4"/>
      <c r="G96" s="4"/>
      <c r="H96" s="4"/>
      <c r="I96" s="4"/>
      <c r="J96" s="4"/>
      <c r="K96" s="4"/>
      <c r="L96" s="4"/>
      <c r="M96" s="4"/>
      <c r="N96" s="4"/>
    </row>
    <row r="97" spans="1:14" x14ac:dyDescent="0.25">
      <c r="A97" s="4"/>
      <c r="B97" s="4"/>
      <c r="C97" s="4"/>
      <c r="D97" s="4"/>
      <c r="E97" s="4"/>
      <c r="F97" s="4"/>
      <c r="G97" s="4"/>
      <c r="H97" s="4"/>
      <c r="I97" s="4"/>
      <c r="J97" s="4"/>
      <c r="K97" s="4"/>
      <c r="L97" s="4"/>
      <c r="M97" s="4"/>
      <c r="N97" s="4"/>
    </row>
    <row r="98" spans="1:14" x14ac:dyDescent="0.25">
      <c r="A98" s="4"/>
      <c r="B98" s="4"/>
      <c r="C98" s="4"/>
      <c r="D98" s="4"/>
      <c r="E98" s="4"/>
      <c r="F98" s="4"/>
      <c r="G98" s="4"/>
      <c r="H98" s="4"/>
      <c r="I98" s="4"/>
      <c r="J98" s="4"/>
      <c r="K98" s="4"/>
      <c r="L98" s="4"/>
      <c r="M98" s="4"/>
      <c r="N98" s="4"/>
    </row>
    <row r="99" spans="1:14" x14ac:dyDescent="0.25">
      <c r="A99" s="4"/>
      <c r="B99" s="4"/>
      <c r="C99" s="4"/>
      <c r="D99" s="4"/>
      <c r="E99" s="4"/>
      <c r="F99" s="4"/>
      <c r="G99" s="4"/>
      <c r="H99" s="4"/>
      <c r="I99" s="4"/>
      <c r="J99" s="4"/>
      <c r="K99" s="4"/>
      <c r="L99" s="4"/>
      <c r="M99" s="4"/>
      <c r="N99" s="4"/>
    </row>
    <row r="100" spans="1:14" x14ac:dyDescent="0.25">
      <c r="A100" s="4"/>
      <c r="B100" s="4"/>
      <c r="C100" s="4"/>
      <c r="D100" s="4"/>
      <c r="E100" s="4"/>
      <c r="F100" s="4"/>
      <c r="G100" s="4"/>
      <c r="H100" s="4"/>
      <c r="I100" s="4"/>
      <c r="J100" s="4"/>
      <c r="K100" s="4"/>
      <c r="L100" s="4"/>
      <c r="M100" s="4"/>
      <c r="N100" s="4"/>
    </row>
    <row r="101" spans="1:14" x14ac:dyDescent="0.25">
      <c r="A101" s="4"/>
      <c r="B101" s="4"/>
      <c r="C101" s="4"/>
      <c r="D101" s="4"/>
      <c r="E101" s="4"/>
      <c r="F101" s="4"/>
      <c r="G101" s="4"/>
      <c r="H101" s="4"/>
      <c r="I101" s="4"/>
      <c r="J101" s="4"/>
      <c r="K101" s="4"/>
      <c r="L101" s="4"/>
      <c r="M101" s="4"/>
      <c r="N101" s="4"/>
    </row>
    <row r="102" spans="1:14" x14ac:dyDescent="0.25">
      <c r="A102" s="4"/>
      <c r="B102" s="4"/>
      <c r="C102" s="4"/>
      <c r="D102" s="4"/>
      <c r="E102" s="4"/>
      <c r="F102" s="4"/>
      <c r="G102" s="4"/>
      <c r="H102" s="4"/>
      <c r="I102" s="4"/>
      <c r="J102" s="4"/>
      <c r="K102" s="4"/>
      <c r="L102" s="4"/>
      <c r="M102" s="4"/>
      <c r="N102" s="4"/>
    </row>
    <row r="103" spans="1:14" x14ac:dyDescent="0.25">
      <c r="A103" s="4"/>
      <c r="B103" s="4"/>
      <c r="C103" s="4"/>
      <c r="D103" s="4"/>
      <c r="E103" s="4"/>
      <c r="F103" s="4"/>
      <c r="G103" s="4"/>
      <c r="H103" s="4"/>
      <c r="I103" s="4"/>
      <c r="J103" s="4"/>
      <c r="K103" s="4"/>
      <c r="L103" s="4"/>
      <c r="M103" s="4"/>
      <c r="N103" s="4"/>
    </row>
    <row r="104" spans="1:14" x14ac:dyDescent="0.25">
      <c r="A104" s="4"/>
      <c r="B104" s="4"/>
      <c r="C104" s="4"/>
      <c r="D104" s="4"/>
      <c r="E104" s="4"/>
      <c r="F104" s="4"/>
      <c r="G104" s="4"/>
      <c r="H104" s="4"/>
      <c r="I104" s="4"/>
      <c r="J104" s="4"/>
      <c r="K104" s="4"/>
      <c r="L104" s="4"/>
      <c r="M104" s="4"/>
      <c r="N104" s="4"/>
    </row>
    <row r="105" spans="1:14" x14ac:dyDescent="0.25">
      <c r="A105" s="4"/>
      <c r="B105" s="4"/>
      <c r="C105" s="4"/>
      <c r="D105" s="4"/>
      <c r="E105" s="4"/>
      <c r="F105" s="4"/>
      <c r="G105" s="4"/>
      <c r="H105" s="4"/>
      <c r="I105" s="4"/>
      <c r="J105" s="4"/>
      <c r="K105" s="4"/>
      <c r="L105" s="4"/>
      <c r="M105" s="4"/>
      <c r="N105" s="4"/>
    </row>
    <row r="106" spans="1:14" x14ac:dyDescent="0.25">
      <c r="A106" s="4"/>
      <c r="B106" s="4"/>
      <c r="C106" s="4"/>
      <c r="D106" s="4"/>
      <c r="E106" s="4"/>
      <c r="F106" s="4"/>
      <c r="G106" s="4"/>
      <c r="H106" s="4"/>
      <c r="I106" s="4"/>
      <c r="J106" s="4"/>
      <c r="K106" s="4"/>
      <c r="L106" s="4"/>
      <c r="M106" s="4"/>
      <c r="N106" s="4"/>
    </row>
    <row r="107" spans="1:14" x14ac:dyDescent="0.25">
      <c r="A107" s="4"/>
      <c r="B107" s="4"/>
      <c r="C107" s="4"/>
      <c r="D107" s="4"/>
      <c r="E107" s="4"/>
      <c r="F107" s="4"/>
      <c r="G107" s="4"/>
      <c r="H107" s="4"/>
      <c r="I107" s="4"/>
      <c r="J107" s="4"/>
      <c r="K107" s="4"/>
      <c r="L107" s="4"/>
      <c r="M107" s="4"/>
      <c r="N107" s="4"/>
    </row>
    <row r="108" spans="1:14" x14ac:dyDescent="0.25">
      <c r="A108" s="4"/>
      <c r="B108" s="4"/>
      <c r="C108" s="4"/>
      <c r="D108" s="4"/>
      <c r="E108" s="4"/>
      <c r="F108" s="4"/>
      <c r="G108" s="4"/>
      <c r="H108" s="4"/>
      <c r="I108" s="4"/>
      <c r="J108" s="4"/>
      <c r="K108" s="4"/>
      <c r="L108" s="4"/>
      <c r="M108" s="4"/>
      <c r="N108" s="4"/>
    </row>
    <row r="109" spans="1:14" x14ac:dyDescent="0.25">
      <c r="A109" s="4"/>
      <c r="B109" s="4"/>
      <c r="C109" s="4"/>
      <c r="D109" s="4"/>
      <c r="E109" s="4"/>
      <c r="F109" s="4"/>
      <c r="G109" s="4"/>
      <c r="H109" s="4"/>
      <c r="I109" s="4"/>
      <c r="J109" s="4"/>
      <c r="K109" s="4"/>
      <c r="L109" s="4"/>
      <c r="M109" s="4"/>
      <c r="N109" s="4"/>
    </row>
    <row r="110" spans="1:14" x14ac:dyDescent="0.25">
      <c r="A110" s="4"/>
      <c r="B110" s="4"/>
      <c r="C110" s="4"/>
      <c r="D110" s="4"/>
      <c r="E110" s="4"/>
      <c r="F110" s="4"/>
      <c r="G110" s="4"/>
      <c r="H110" s="4"/>
      <c r="I110" s="4"/>
      <c r="J110" s="4"/>
      <c r="K110" s="4"/>
      <c r="L110" s="4"/>
      <c r="M110" s="4"/>
      <c r="N110" s="4"/>
    </row>
    <row r="111" spans="1:14" x14ac:dyDescent="0.25">
      <c r="A111" s="4"/>
      <c r="B111" s="4"/>
      <c r="C111" s="4"/>
      <c r="D111" s="4"/>
      <c r="E111" s="4"/>
      <c r="F111" s="4"/>
      <c r="G111" s="4"/>
      <c r="H111" s="4"/>
      <c r="I111" s="4"/>
      <c r="J111" s="4"/>
      <c r="K111" s="4"/>
      <c r="L111" s="4"/>
      <c r="M111" s="4"/>
      <c r="N111" s="4"/>
    </row>
    <row r="112" spans="1:14" x14ac:dyDescent="0.25">
      <c r="A112" s="4"/>
      <c r="B112" s="4"/>
      <c r="C112" s="4"/>
      <c r="D112" s="4"/>
      <c r="E112" s="4"/>
      <c r="F112" s="4"/>
      <c r="G112" s="4"/>
      <c r="H112" s="4"/>
      <c r="I112" s="4"/>
      <c r="J112" s="4"/>
      <c r="K112" s="4"/>
      <c r="L112" s="4"/>
      <c r="M112" s="4"/>
      <c r="N112" s="4"/>
    </row>
    <row r="113" spans="1:14" x14ac:dyDescent="0.25">
      <c r="A113" s="4"/>
      <c r="B113" s="4"/>
      <c r="C113" s="4"/>
      <c r="D113" s="4"/>
      <c r="E113" s="4"/>
      <c r="F113" s="4"/>
      <c r="G113" s="4"/>
      <c r="H113" s="4"/>
      <c r="I113" s="4"/>
      <c r="J113" s="4"/>
      <c r="K113" s="4"/>
      <c r="L113" s="4"/>
      <c r="M113" s="4"/>
      <c r="N113" s="4"/>
    </row>
    <row r="114" spans="1:14" x14ac:dyDescent="0.25">
      <c r="A114" s="4"/>
      <c r="B114" s="4"/>
      <c r="C114" s="4"/>
      <c r="D114" s="4"/>
      <c r="E114" s="4"/>
      <c r="F114" s="4"/>
      <c r="G114" s="4"/>
      <c r="H114" s="4"/>
      <c r="I114" s="4"/>
      <c r="J114" s="4"/>
      <c r="K114" s="4"/>
      <c r="L114" s="4"/>
      <c r="M114" s="4"/>
      <c r="N114" s="4"/>
    </row>
    <row r="115" spans="1:14" x14ac:dyDescent="0.25">
      <c r="A115" s="4"/>
      <c r="B115" s="4"/>
      <c r="C115" s="4"/>
      <c r="D115" s="4"/>
      <c r="E115" s="4"/>
      <c r="F115" s="4"/>
      <c r="G115" s="4"/>
      <c r="H115" s="4"/>
      <c r="I115" s="4"/>
      <c r="J115" s="4"/>
      <c r="K115" s="4"/>
      <c r="L115" s="4"/>
      <c r="M115" s="4"/>
      <c r="N115" s="4"/>
    </row>
    <row r="116" spans="1:14" x14ac:dyDescent="0.25">
      <c r="A116" s="4"/>
      <c r="B116" s="4"/>
      <c r="C116" s="4"/>
      <c r="D116" s="4"/>
      <c r="E116" s="4"/>
      <c r="F116" s="4"/>
      <c r="G116" s="4"/>
      <c r="H116" s="4"/>
      <c r="I116" s="4"/>
      <c r="J116" s="4"/>
      <c r="K116" s="4"/>
      <c r="L116" s="4"/>
      <c r="M116" s="4"/>
      <c r="N116" s="4"/>
    </row>
  </sheetData>
  <mergeCells count="7">
    <mergeCell ref="B7:M7"/>
    <mergeCell ref="A12:B12"/>
    <mergeCell ref="C12:N12"/>
    <mergeCell ref="C13:E13"/>
    <mergeCell ref="F13:H13"/>
    <mergeCell ref="I13:K13"/>
    <mergeCell ref="L13:N13"/>
  </mergeCells>
  <pageMargins left="0.7" right="0.7" top="0.75" bottom="0.75" header="0.3" footer="0.3"/>
  <pageSetup scale="64"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16"/>
  <sheetViews>
    <sheetView view="pageBreakPreview" topLeftCell="A5" zoomScale="90" zoomScaleNormal="100" zoomScaleSheetLayoutView="90" workbookViewId="0">
      <selection activeCell="L15" sqref="L15"/>
    </sheetView>
  </sheetViews>
  <sheetFormatPr defaultRowHeight="15" x14ac:dyDescent="0.25"/>
  <cols>
    <col min="1" max="1" width="13.85546875" customWidth="1"/>
    <col min="2" max="2" width="40.28515625" customWidth="1"/>
    <col min="3" max="3" width="11.85546875" bestFit="1" customWidth="1"/>
    <col min="4" max="4" width="10" bestFit="1" customWidth="1"/>
    <col min="5" max="5" width="9.85546875" bestFit="1" customWidth="1"/>
    <col min="6" max="6" width="11.85546875" bestFit="1" customWidth="1"/>
    <col min="7" max="7" width="10" bestFit="1" customWidth="1"/>
    <col min="8" max="8" width="9.85546875" bestFit="1" customWidth="1"/>
    <col min="9" max="9" width="11.85546875" bestFit="1" customWidth="1"/>
    <col min="10" max="10" width="12.140625" customWidth="1"/>
    <col min="11" max="11" width="12.7109375" customWidth="1"/>
    <col min="12" max="14" width="14.7109375" customWidth="1"/>
  </cols>
  <sheetData>
    <row r="1" spans="1:23" x14ac:dyDescent="0.25">
      <c r="A1" s="15"/>
      <c r="B1" s="16"/>
      <c r="C1" s="16"/>
      <c r="D1" s="16"/>
      <c r="E1" s="16"/>
      <c r="F1" s="16"/>
      <c r="G1" s="16"/>
      <c r="H1" s="16"/>
      <c r="I1" s="16"/>
      <c r="J1" s="16"/>
      <c r="K1" s="16"/>
      <c r="L1" s="16"/>
      <c r="M1" s="16"/>
      <c r="N1" s="17"/>
    </row>
    <row r="2" spans="1:23" x14ac:dyDescent="0.25">
      <c r="A2" s="18" t="s">
        <v>38</v>
      </c>
      <c r="B2" s="1"/>
      <c r="C2" s="1"/>
      <c r="D2" s="1"/>
      <c r="E2" s="1"/>
      <c r="F2" s="1"/>
      <c r="G2" s="1"/>
      <c r="H2" s="1"/>
      <c r="I2" s="1"/>
      <c r="J2" s="50" t="s">
        <v>39</v>
      </c>
      <c r="K2" s="1"/>
      <c r="L2" s="1"/>
      <c r="M2" s="1"/>
      <c r="N2" s="19"/>
    </row>
    <row r="3" spans="1:23" x14ac:dyDescent="0.25">
      <c r="A3" s="20" t="s">
        <v>41</v>
      </c>
      <c r="B3" s="2"/>
      <c r="C3" s="2"/>
      <c r="D3" s="2"/>
      <c r="E3" s="2"/>
      <c r="F3" s="2"/>
      <c r="G3" s="2"/>
      <c r="H3" s="2"/>
      <c r="I3" s="2"/>
      <c r="J3" s="2"/>
      <c r="K3" s="2"/>
      <c r="L3" s="2"/>
      <c r="M3" s="2"/>
      <c r="N3" s="21"/>
    </row>
    <row r="4" spans="1:23" ht="15" customHeight="1" x14ac:dyDescent="0.25">
      <c r="A4" s="22" t="s">
        <v>43</v>
      </c>
      <c r="B4" s="3"/>
      <c r="C4" s="3"/>
      <c r="D4" s="3"/>
      <c r="E4" s="3"/>
      <c r="F4" s="3"/>
      <c r="G4" s="3"/>
      <c r="H4" s="3"/>
      <c r="I4" s="3"/>
      <c r="J4" s="3"/>
      <c r="K4" s="3"/>
      <c r="L4" s="3"/>
      <c r="M4" s="3"/>
      <c r="N4" s="23"/>
    </row>
    <row r="5" spans="1:23" ht="15" customHeight="1" x14ac:dyDescent="0.25">
      <c r="A5" s="22"/>
      <c r="B5" s="3"/>
      <c r="C5" s="3"/>
      <c r="D5" s="3"/>
      <c r="E5" s="3"/>
      <c r="F5" s="3"/>
      <c r="G5" s="3"/>
      <c r="H5" s="3"/>
      <c r="I5" s="3"/>
      <c r="J5" s="3"/>
      <c r="K5" s="3"/>
      <c r="L5" s="3"/>
      <c r="M5" s="3"/>
      <c r="N5" s="24"/>
    </row>
    <row r="6" spans="1:23" ht="15" customHeight="1" x14ac:dyDescent="0.25">
      <c r="A6" s="22"/>
      <c r="B6" s="5" t="s">
        <v>17</v>
      </c>
      <c r="C6" s="3"/>
      <c r="D6" s="3"/>
      <c r="E6" s="3"/>
      <c r="F6" s="3"/>
      <c r="G6" s="3"/>
      <c r="H6" s="3"/>
      <c r="I6" s="3"/>
      <c r="J6" s="3"/>
      <c r="K6" s="3"/>
      <c r="L6" s="3"/>
      <c r="M6" s="3"/>
      <c r="N6" s="24"/>
    </row>
    <row r="7" spans="1:23" s="4" customFormat="1" ht="45.75" customHeight="1" x14ac:dyDescent="0.25">
      <c r="A7" s="7"/>
      <c r="B7" s="86" t="s">
        <v>22</v>
      </c>
      <c r="C7" s="86"/>
      <c r="D7" s="86"/>
      <c r="E7" s="86"/>
      <c r="F7" s="86"/>
      <c r="G7" s="86"/>
      <c r="H7" s="86"/>
      <c r="I7" s="86"/>
      <c r="J7" s="86"/>
      <c r="K7" s="86"/>
      <c r="L7" s="86"/>
      <c r="M7" s="86"/>
      <c r="N7" s="25"/>
    </row>
    <row r="8" spans="1:23" s="4" customFormat="1" ht="15" customHeight="1" x14ac:dyDescent="0.25">
      <c r="A8" s="7"/>
      <c r="B8" s="9" t="s">
        <v>18</v>
      </c>
      <c r="C8" s="9"/>
      <c r="D8" s="9"/>
      <c r="E8" s="9"/>
      <c r="F8" s="9"/>
      <c r="G8" s="9"/>
      <c r="H8" s="9"/>
      <c r="I8" s="9"/>
      <c r="J8" s="9"/>
      <c r="K8" s="9"/>
      <c r="L8" s="9"/>
      <c r="M8" s="49"/>
      <c r="N8" s="25"/>
    </row>
    <row r="9" spans="1:23" s="4" customFormat="1" ht="15" customHeight="1" x14ac:dyDescent="0.25">
      <c r="A9" s="7"/>
      <c r="B9" s="9" t="s">
        <v>19</v>
      </c>
      <c r="C9" s="9"/>
      <c r="D9" s="9"/>
      <c r="E9" s="9"/>
      <c r="F9" s="9"/>
      <c r="G9" s="9"/>
      <c r="H9" s="9"/>
      <c r="I9" s="9"/>
      <c r="J9" s="9"/>
      <c r="K9" s="9"/>
      <c r="L9" s="9"/>
      <c r="M9" s="49"/>
      <c r="N9" s="25"/>
    </row>
    <row r="10" spans="1:23" s="4" customFormat="1" ht="15" customHeight="1" x14ac:dyDescent="0.25">
      <c r="A10" s="7"/>
      <c r="B10" s="9" t="s">
        <v>20</v>
      </c>
      <c r="C10" s="9"/>
      <c r="D10" s="9"/>
      <c r="E10" s="9"/>
      <c r="F10" s="9"/>
      <c r="G10" s="9"/>
      <c r="H10" s="9"/>
      <c r="I10" s="9"/>
      <c r="J10" s="9"/>
      <c r="K10" s="9"/>
      <c r="L10" s="9"/>
      <c r="M10" s="49"/>
      <c r="N10" s="25"/>
    </row>
    <row r="11" spans="1:23" s="4" customFormat="1" ht="15" customHeight="1" thickBot="1" x14ac:dyDescent="0.3">
      <c r="A11" s="6"/>
      <c r="B11" s="26"/>
      <c r="C11" s="26"/>
      <c r="D11" s="26"/>
      <c r="E11" s="26"/>
      <c r="F11" s="26"/>
      <c r="G11" s="26"/>
      <c r="H11" s="26"/>
      <c r="I11" s="26"/>
      <c r="J11" s="26"/>
      <c r="K11" s="26"/>
      <c r="L11" s="26"/>
      <c r="M11" s="27"/>
      <c r="N11" s="28"/>
    </row>
    <row r="12" spans="1:23" ht="31.15" customHeight="1" thickBot="1" x14ac:dyDescent="0.3">
      <c r="A12" s="87" t="s">
        <v>21</v>
      </c>
      <c r="B12" s="88"/>
      <c r="C12" s="89" t="s">
        <v>10</v>
      </c>
      <c r="D12" s="89"/>
      <c r="E12" s="89"/>
      <c r="F12" s="89"/>
      <c r="G12" s="89"/>
      <c r="H12" s="89"/>
      <c r="I12" s="89"/>
      <c r="J12" s="89"/>
      <c r="K12" s="89"/>
      <c r="L12" s="89"/>
      <c r="M12" s="89"/>
      <c r="N12" s="88"/>
    </row>
    <row r="13" spans="1:23" ht="52.9" customHeight="1" thickBot="1" x14ac:dyDescent="0.3">
      <c r="A13" s="10"/>
      <c r="B13" s="11"/>
      <c r="C13" s="80" t="s">
        <v>11</v>
      </c>
      <c r="D13" s="80"/>
      <c r="E13" s="81"/>
      <c r="F13" s="82" t="s">
        <v>14</v>
      </c>
      <c r="G13" s="80"/>
      <c r="H13" s="81"/>
      <c r="I13" s="82" t="s">
        <v>34</v>
      </c>
      <c r="J13" s="80"/>
      <c r="K13" s="81"/>
      <c r="L13" s="83" t="s">
        <v>16</v>
      </c>
      <c r="M13" s="84"/>
      <c r="N13" s="85"/>
    </row>
    <row r="14" spans="1:23" ht="22.5" x14ac:dyDescent="0.25">
      <c r="A14" s="12" t="s">
        <v>0</v>
      </c>
      <c r="B14" s="13" t="s">
        <v>3</v>
      </c>
      <c r="C14" s="14" t="s">
        <v>12</v>
      </c>
      <c r="D14" s="14" t="s">
        <v>13</v>
      </c>
      <c r="E14" s="14" t="s">
        <v>27</v>
      </c>
      <c r="F14" s="14" t="s">
        <v>12</v>
      </c>
      <c r="G14" s="14" t="s">
        <v>13</v>
      </c>
      <c r="H14" s="14" t="s">
        <v>27</v>
      </c>
      <c r="I14" s="14" t="s">
        <v>12</v>
      </c>
      <c r="J14" s="14" t="s">
        <v>13</v>
      </c>
      <c r="K14" s="14" t="s">
        <v>27</v>
      </c>
      <c r="L14" s="14" t="s">
        <v>12</v>
      </c>
      <c r="M14" s="14" t="s">
        <v>13</v>
      </c>
      <c r="N14" s="14" t="s">
        <v>27</v>
      </c>
    </row>
    <row r="15" spans="1:23" s="56" customFormat="1" x14ac:dyDescent="0.25">
      <c r="A15" s="63">
        <v>140</v>
      </c>
      <c r="B15" s="64" t="s">
        <v>1</v>
      </c>
      <c r="C15" s="65">
        <v>304.17</v>
      </c>
      <c r="D15" s="59">
        <v>517.98</v>
      </c>
      <c r="E15" s="66">
        <v>609.4</v>
      </c>
      <c r="F15" s="65">
        <v>260.35000000000002</v>
      </c>
      <c r="G15" s="59">
        <v>442.59</v>
      </c>
      <c r="H15" s="66">
        <v>520.70000000000005</v>
      </c>
      <c r="I15" s="65">
        <v>331.15</v>
      </c>
      <c r="J15" s="59">
        <v>562.95000000000005</v>
      </c>
      <c r="K15" s="66">
        <v>662.3</v>
      </c>
      <c r="L15" s="67"/>
      <c r="M15" s="59"/>
      <c r="N15" s="66"/>
      <c r="O15" s="55"/>
      <c r="P15" s="55"/>
      <c r="Q15" s="55"/>
      <c r="R15" s="55"/>
      <c r="S15" s="55"/>
      <c r="T15" s="55"/>
      <c r="U15" s="55"/>
      <c r="V15" s="55"/>
      <c r="W15" s="55"/>
    </row>
    <row r="16" spans="1:23" x14ac:dyDescent="0.25">
      <c r="A16" s="4"/>
      <c r="B16" s="4"/>
      <c r="C16" s="4"/>
      <c r="D16" s="4"/>
      <c r="E16" s="4"/>
      <c r="F16" s="4"/>
      <c r="G16" s="4"/>
      <c r="H16" s="4"/>
      <c r="I16" s="4"/>
      <c r="J16" s="4"/>
      <c r="K16" s="4"/>
      <c r="L16" s="4"/>
      <c r="M16" s="4"/>
      <c r="N16" s="4"/>
    </row>
    <row r="17" spans="1:14" x14ac:dyDescent="0.25">
      <c r="A17" s="4"/>
      <c r="B17" s="4"/>
      <c r="C17" s="4"/>
      <c r="D17" s="4"/>
      <c r="E17" s="4"/>
      <c r="F17" s="4"/>
      <c r="G17" s="4"/>
      <c r="H17" s="4"/>
      <c r="I17" s="4"/>
      <c r="J17" s="4"/>
      <c r="K17" s="4"/>
      <c r="L17" s="4"/>
      <c r="M17" s="4"/>
      <c r="N17" s="4"/>
    </row>
    <row r="18" spans="1:14" x14ac:dyDescent="0.25">
      <c r="A18" s="4"/>
      <c r="B18" s="4"/>
      <c r="C18" s="4"/>
      <c r="D18" s="4"/>
      <c r="E18" s="4"/>
      <c r="F18" s="4"/>
      <c r="G18" s="4"/>
      <c r="H18" s="4"/>
      <c r="I18" s="4"/>
      <c r="J18" s="4"/>
      <c r="K18" s="4"/>
      <c r="L18" s="4"/>
      <c r="M18" s="4"/>
      <c r="N18" s="4"/>
    </row>
    <row r="19" spans="1:14" x14ac:dyDescent="0.25">
      <c r="A19" s="4"/>
      <c r="B19" s="4"/>
      <c r="C19" s="4"/>
      <c r="D19" s="4"/>
      <c r="E19" s="4"/>
      <c r="F19" s="4"/>
      <c r="G19" s="4"/>
      <c r="H19" s="4"/>
      <c r="I19" s="4"/>
      <c r="J19" s="4"/>
      <c r="K19" s="4"/>
      <c r="L19" s="4"/>
      <c r="M19" s="4"/>
      <c r="N19" s="4"/>
    </row>
    <row r="20" spans="1:14" x14ac:dyDescent="0.25">
      <c r="A20" s="4"/>
      <c r="B20" s="4"/>
      <c r="C20" s="4"/>
      <c r="D20" s="4"/>
      <c r="E20" s="4"/>
      <c r="F20" s="4"/>
      <c r="G20" s="4"/>
      <c r="H20" s="4"/>
      <c r="I20" s="4"/>
      <c r="J20" s="4"/>
      <c r="K20" s="4"/>
      <c r="L20" s="4"/>
      <c r="M20" s="4"/>
      <c r="N20" s="4"/>
    </row>
    <row r="21" spans="1:14" x14ac:dyDescent="0.25">
      <c r="A21" s="4"/>
      <c r="B21" s="4"/>
      <c r="C21" s="4"/>
      <c r="D21" s="4"/>
      <c r="E21" s="4"/>
      <c r="F21" s="4"/>
      <c r="G21" s="4"/>
      <c r="H21" s="4"/>
      <c r="I21" s="4"/>
      <c r="J21" s="4"/>
      <c r="K21" s="4"/>
      <c r="L21" s="4"/>
      <c r="M21" s="4"/>
      <c r="N21" s="4"/>
    </row>
    <row r="22" spans="1:14" x14ac:dyDescent="0.25">
      <c r="A22" s="4"/>
      <c r="B22" s="4"/>
      <c r="C22" s="4"/>
      <c r="D22" s="4"/>
      <c r="E22" s="4"/>
      <c r="F22" s="4"/>
      <c r="G22" s="4"/>
      <c r="H22" s="4"/>
      <c r="I22" s="4"/>
      <c r="J22" s="4"/>
      <c r="K22" s="4"/>
      <c r="L22" s="4"/>
      <c r="M22" s="4"/>
      <c r="N22" s="4"/>
    </row>
    <row r="23" spans="1:14" x14ac:dyDescent="0.25">
      <c r="A23" s="4"/>
      <c r="B23" s="4"/>
      <c r="C23" s="4"/>
      <c r="D23" s="4"/>
      <c r="E23" s="4"/>
      <c r="F23" s="4"/>
      <c r="G23" s="4"/>
      <c r="H23" s="4"/>
      <c r="I23" s="4"/>
      <c r="J23" s="4"/>
      <c r="K23" s="4"/>
      <c r="L23" s="4"/>
      <c r="M23" s="4"/>
      <c r="N23" s="4"/>
    </row>
    <row r="24" spans="1:14" x14ac:dyDescent="0.25">
      <c r="A24" s="4"/>
      <c r="B24" s="4"/>
      <c r="C24" s="4"/>
      <c r="D24" s="4"/>
      <c r="E24" s="4"/>
      <c r="F24" s="4"/>
      <c r="G24" s="4"/>
      <c r="H24" s="4"/>
      <c r="I24" s="4"/>
      <c r="J24" s="4"/>
      <c r="K24" s="4"/>
      <c r="L24" s="4"/>
      <c r="M24" s="4"/>
      <c r="N24" s="4"/>
    </row>
    <row r="25" spans="1:14" x14ac:dyDescent="0.25">
      <c r="A25" s="4"/>
      <c r="B25" s="4"/>
      <c r="C25" s="4"/>
      <c r="D25" s="4"/>
      <c r="E25" s="4"/>
      <c r="F25" s="4"/>
      <c r="G25" s="4"/>
      <c r="H25" s="4"/>
      <c r="I25" s="4"/>
      <c r="J25" s="4"/>
      <c r="K25" s="4"/>
      <c r="L25" s="4"/>
      <c r="M25" s="4"/>
      <c r="N25" s="4"/>
    </row>
    <row r="26" spans="1:14" x14ac:dyDescent="0.25">
      <c r="A26" s="4"/>
      <c r="B26" s="4"/>
      <c r="C26" s="4"/>
      <c r="D26" s="4"/>
      <c r="E26" s="4"/>
      <c r="F26" s="4"/>
      <c r="G26" s="4"/>
      <c r="H26" s="4"/>
      <c r="I26" s="4"/>
      <c r="J26" s="4"/>
      <c r="K26" s="4"/>
      <c r="L26" s="4"/>
      <c r="M26" s="4"/>
      <c r="N26" s="4"/>
    </row>
    <row r="27" spans="1:14" x14ac:dyDescent="0.25">
      <c r="A27" s="4"/>
      <c r="B27" s="4"/>
      <c r="C27" s="4"/>
      <c r="D27" s="4"/>
      <c r="E27" s="4"/>
      <c r="F27" s="4"/>
      <c r="G27" s="4"/>
      <c r="H27" s="4"/>
      <c r="I27" s="4"/>
      <c r="J27" s="4"/>
      <c r="K27" s="4"/>
      <c r="L27" s="4"/>
      <c r="M27" s="4"/>
      <c r="N27" s="4"/>
    </row>
    <row r="28" spans="1:14" x14ac:dyDescent="0.25">
      <c r="A28" s="4"/>
      <c r="B28" s="4"/>
      <c r="C28" s="4"/>
      <c r="D28" s="4"/>
      <c r="E28" s="4"/>
      <c r="F28" s="4"/>
      <c r="G28" s="4"/>
      <c r="H28" s="4"/>
      <c r="I28" s="4"/>
      <c r="J28" s="4"/>
      <c r="K28" s="4"/>
      <c r="L28" s="4"/>
      <c r="M28" s="4"/>
      <c r="N28" s="4"/>
    </row>
    <row r="29" spans="1:14" x14ac:dyDescent="0.25">
      <c r="A29" s="4"/>
      <c r="B29" s="4"/>
      <c r="C29" s="4"/>
      <c r="D29" s="4"/>
      <c r="E29" s="4"/>
      <c r="F29" s="4"/>
      <c r="G29" s="4"/>
      <c r="H29" s="4"/>
      <c r="I29" s="4"/>
      <c r="J29" s="4"/>
      <c r="K29" s="4"/>
      <c r="L29" s="4"/>
      <c r="M29" s="4"/>
      <c r="N29" s="4"/>
    </row>
    <row r="30" spans="1:14" x14ac:dyDescent="0.25">
      <c r="A30" s="4"/>
      <c r="B30" s="4"/>
      <c r="C30" s="4"/>
      <c r="D30" s="4"/>
      <c r="E30" s="4"/>
      <c r="F30" s="4"/>
      <c r="G30" s="4"/>
      <c r="H30" s="4"/>
      <c r="I30" s="4"/>
      <c r="J30" s="4"/>
      <c r="K30" s="4"/>
      <c r="L30" s="4"/>
      <c r="M30" s="4"/>
      <c r="N30" s="4"/>
    </row>
    <row r="31" spans="1:14" x14ac:dyDescent="0.25">
      <c r="A31" s="4"/>
      <c r="B31" s="4"/>
      <c r="C31" s="4"/>
      <c r="D31" s="4"/>
      <c r="E31" s="4"/>
      <c r="F31" s="4"/>
      <c r="G31" s="4"/>
      <c r="H31" s="4"/>
      <c r="I31" s="4"/>
      <c r="J31" s="4"/>
      <c r="K31" s="4"/>
      <c r="L31" s="4"/>
      <c r="M31" s="4"/>
      <c r="N31" s="4"/>
    </row>
    <row r="32" spans="1:14" x14ac:dyDescent="0.25">
      <c r="A32" s="4"/>
      <c r="B32" s="4"/>
      <c r="C32" s="4"/>
      <c r="D32" s="4"/>
      <c r="E32" s="4"/>
      <c r="F32" s="4"/>
      <c r="G32" s="4"/>
      <c r="H32" s="4"/>
      <c r="I32" s="4"/>
      <c r="J32" s="4"/>
      <c r="K32" s="4"/>
      <c r="L32" s="4"/>
      <c r="M32" s="4"/>
      <c r="N32" s="4"/>
    </row>
    <row r="33" spans="1:14" x14ac:dyDescent="0.25">
      <c r="A33" s="4"/>
      <c r="B33" s="4"/>
      <c r="C33" s="4"/>
      <c r="D33" s="4"/>
      <c r="E33" s="4"/>
      <c r="F33" s="4"/>
      <c r="G33" s="4"/>
      <c r="H33" s="4"/>
      <c r="I33" s="4"/>
      <c r="J33" s="4"/>
      <c r="K33" s="4"/>
      <c r="L33" s="4"/>
      <c r="M33" s="4"/>
      <c r="N33" s="4"/>
    </row>
    <row r="34" spans="1:14" x14ac:dyDescent="0.25">
      <c r="A34" s="4"/>
      <c r="B34" s="4"/>
      <c r="C34" s="4"/>
      <c r="D34" s="4"/>
      <c r="E34" s="4"/>
      <c r="F34" s="4"/>
      <c r="G34" s="4"/>
      <c r="H34" s="4"/>
      <c r="I34" s="4"/>
      <c r="J34" s="4"/>
      <c r="K34" s="4"/>
      <c r="L34" s="4"/>
      <c r="M34" s="4"/>
      <c r="N34" s="4"/>
    </row>
    <row r="35" spans="1:14" x14ac:dyDescent="0.25">
      <c r="A35" s="4"/>
      <c r="B35" s="4"/>
      <c r="C35" s="4"/>
      <c r="D35" s="4"/>
      <c r="E35" s="4"/>
      <c r="F35" s="4"/>
      <c r="G35" s="4"/>
      <c r="H35" s="4"/>
      <c r="I35" s="4"/>
      <c r="J35" s="4"/>
      <c r="K35" s="4"/>
      <c r="L35" s="4"/>
      <c r="M35" s="4"/>
      <c r="N35" s="4"/>
    </row>
    <row r="36" spans="1:14" x14ac:dyDescent="0.25">
      <c r="A36" s="4"/>
      <c r="B36" s="4"/>
      <c r="C36" s="4"/>
      <c r="D36" s="4"/>
      <c r="E36" s="4"/>
      <c r="F36" s="4"/>
      <c r="G36" s="4"/>
      <c r="H36" s="4"/>
      <c r="I36" s="4"/>
      <c r="J36" s="4"/>
      <c r="K36" s="4"/>
      <c r="L36" s="4"/>
      <c r="M36" s="4"/>
      <c r="N36" s="4"/>
    </row>
    <row r="37" spans="1:14" x14ac:dyDescent="0.25">
      <c r="A37" s="4"/>
      <c r="B37" s="4"/>
      <c r="C37" s="4"/>
      <c r="D37" s="4"/>
      <c r="E37" s="4"/>
      <c r="F37" s="4"/>
      <c r="G37" s="4"/>
      <c r="H37" s="4"/>
      <c r="I37" s="4"/>
      <c r="J37" s="4"/>
      <c r="K37" s="4"/>
      <c r="L37" s="4"/>
      <c r="M37" s="4"/>
      <c r="N37" s="4"/>
    </row>
    <row r="38" spans="1:14" x14ac:dyDescent="0.25">
      <c r="A38" s="4"/>
      <c r="B38" s="4"/>
      <c r="C38" s="4"/>
      <c r="D38" s="4"/>
      <c r="E38" s="4"/>
      <c r="F38" s="4"/>
      <c r="G38" s="4"/>
      <c r="H38" s="4"/>
      <c r="I38" s="4"/>
      <c r="J38" s="4"/>
      <c r="K38" s="4"/>
      <c r="L38" s="4"/>
      <c r="M38" s="4"/>
      <c r="N38" s="4"/>
    </row>
    <row r="39" spans="1:14" x14ac:dyDescent="0.25">
      <c r="A39" s="4"/>
      <c r="B39" s="4"/>
      <c r="C39" s="4"/>
      <c r="D39" s="4"/>
      <c r="E39" s="4"/>
      <c r="F39" s="4"/>
      <c r="G39" s="4"/>
      <c r="H39" s="4"/>
      <c r="I39" s="4"/>
      <c r="J39" s="4"/>
      <c r="K39" s="4"/>
      <c r="L39" s="4"/>
      <c r="M39" s="4"/>
      <c r="N39" s="4"/>
    </row>
    <row r="40" spans="1:14" x14ac:dyDescent="0.25">
      <c r="A40" s="4"/>
      <c r="B40" s="4"/>
      <c r="C40" s="4"/>
      <c r="D40" s="4"/>
      <c r="E40" s="4"/>
      <c r="F40" s="4"/>
      <c r="G40" s="4"/>
      <c r="H40" s="4"/>
      <c r="I40" s="4"/>
      <c r="J40" s="4"/>
      <c r="K40" s="4"/>
      <c r="L40" s="4"/>
      <c r="M40" s="4"/>
      <c r="N40" s="4"/>
    </row>
    <row r="41" spans="1:14" x14ac:dyDescent="0.25">
      <c r="A41" s="4"/>
      <c r="B41" s="4"/>
      <c r="C41" s="4"/>
      <c r="D41" s="4"/>
      <c r="E41" s="4"/>
      <c r="F41" s="4"/>
      <c r="G41" s="4"/>
      <c r="H41" s="4"/>
      <c r="I41" s="4"/>
      <c r="J41" s="4"/>
      <c r="K41" s="4"/>
      <c r="L41" s="4"/>
      <c r="M41" s="4"/>
      <c r="N41" s="4"/>
    </row>
    <row r="42" spans="1:14" x14ac:dyDescent="0.25">
      <c r="A42" s="4"/>
      <c r="B42" s="4"/>
      <c r="C42" s="4"/>
      <c r="D42" s="4"/>
      <c r="E42" s="4"/>
      <c r="F42" s="4"/>
      <c r="G42" s="4"/>
      <c r="H42" s="4"/>
      <c r="I42" s="4"/>
      <c r="J42" s="4"/>
      <c r="K42" s="4"/>
      <c r="L42" s="4"/>
      <c r="M42" s="4"/>
      <c r="N42" s="4"/>
    </row>
    <row r="43" spans="1:14" x14ac:dyDescent="0.25">
      <c r="A43" s="4"/>
      <c r="B43" s="4"/>
      <c r="C43" s="4"/>
      <c r="D43" s="4"/>
      <c r="E43" s="4"/>
      <c r="F43" s="4"/>
      <c r="G43" s="4"/>
      <c r="H43" s="4"/>
      <c r="I43" s="4"/>
      <c r="J43" s="4"/>
      <c r="K43" s="4"/>
      <c r="L43" s="4"/>
      <c r="M43" s="4"/>
      <c r="N43" s="4"/>
    </row>
    <row r="44" spans="1:14" x14ac:dyDescent="0.25">
      <c r="A44" s="4"/>
      <c r="B44" s="4"/>
      <c r="C44" s="4"/>
      <c r="D44" s="4"/>
      <c r="E44" s="4"/>
      <c r="F44" s="4"/>
      <c r="G44" s="4"/>
      <c r="H44" s="4"/>
      <c r="I44" s="4"/>
      <c r="J44" s="4"/>
      <c r="K44" s="4"/>
      <c r="L44" s="4"/>
      <c r="M44" s="4"/>
      <c r="N44" s="4"/>
    </row>
    <row r="45" spans="1:14" x14ac:dyDescent="0.25">
      <c r="A45" s="4"/>
      <c r="B45" s="4"/>
      <c r="C45" s="4"/>
      <c r="D45" s="4"/>
      <c r="E45" s="4"/>
      <c r="F45" s="4"/>
      <c r="G45" s="4"/>
      <c r="H45" s="4"/>
      <c r="I45" s="4"/>
      <c r="J45" s="4"/>
      <c r="K45" s="4"/>
      <c r="L45" s="4"/>
      <c r="M45" s="4"/>
      <c r="N45" s="4"/>
    </row>
    <row r="46" spans="1:14" x14ac:dyDescent="0.25">
      <c r="A46" s="4"/>
      <c r="B46" s="4"/>
      <c r="C46" s="4"/>
      <c r="D46" s="4"/>
      <c r="E46" s="4"/>
      <c r="F46" s="4"/>
      <c r="G46" s="4"/>
      <c r="H46" s="4"/>
      <c r="I46" s="4"/>
      <c r="J46" s="4"/>
      <c r="K46" s="4"/>
      <c r="L46" s="4"/>
      <c r="M46" s="4"/>
      <c r="N46" s="4"/>
    </row>
    <row r="47" spans="1:14" x14ac:dyDescent="0.25">
      <c r="A47" s="4"/>
      <c r="B47" s="4"/>
      <c r="C47" s="4"/>
      <c r="D47" s="4"/>
      <c r="E47" s="4"/>
      <c r="F47" s="4"/>
      <c r="G47" s="4"/>
      <c r="H47" s="4"/>
      <c r="I47" s="4"/>
      <c r="J47" s="4"/>
      <c r="K47" s="4"/>
      <c r="L47" s="4"/>
      <c r="M47" s="4"/>
      <c r="N47" s="4"/>
    </row>
    <row r="48" spans="1:14" x14ac:dyDescent="0.25">
      <c r="A48" s="4"/>
      <c r="B48" s="4"/>
      <c r="C48" s="4"/>
      <c r="D48" s="4"/>
      <c r="E48" s="4"/>
      <c r="F48" s="4"/>
      <c r="G48" s="4"/>
      <c r="H48" s="4"/>
      <c r="I48" s="4"/>
      <c r="J48" s="4"/>
      <c r="K48" s="4"/>
      <c r="L48" s="4"/>
      <c r="M48" s="4"/>
      <c r="N48" s="4"/>
    </row>
    <row r="49" spans="1:14" x14ac:dyDescent="0.25">
      <c r="A49" s="4"/>
      <c r="B49" s="4"/>
      <c r="C49" s="4"/>
      <c r="D49" s="4"/>
      <c r="E49" s="4"/>
      <c r="F49" s="4"/>
      <c r="G49" s="4"/>
      <c r="H49" s="4"/>
      <c r="I49" s="4"/>
      <c r="J49" s="4"/>
      <c r="K49" s="4"/>
      <c r="L49" s="4"/>
      <c r="M49" s="4"/>
      <c r="N49" s="4"/>
    </row>
    <row r="50" spans="1:14" x14ac:dyDescent="0.25">
      <c r="A50" s="4"/>
      <c r="B50" s="4"/>
      <c r="C50" s="4"/>
      <c r="D50" s="4"/>
      <c r="E50" s="4"/>
      <c r="F50" s="4"/>
      <c r="G50" s="4"/>
      <c r="H50" s="4"/>
      <c r="I50" s="4"/>
      <c r="J50" s="4"/>
      <c r="K50" s="4"/>
      <c r="L50" s="4"/>
      <c r="M50" s="4"/>
      <c r="N50" s="4"/>
    </row>
    <row r="51" spans="1:14" x14ac:dyDescent="0.25">
      <c r="A51" s="4"/>
      <c r="B51" s="4"/>
      <c r="C51" s="4"/>
      <c r="D51" s="4"/>
      <c r="E51" s="4"/>
      <c r="F51" s="4"/>
      <c r="G51" s="4"/>
      <c r="H51" s="4"/>
      <c r="I51" s="4"/>
      <c r="J51" s="4"/>
      <c r="K51" s="4"/>
      <c r="L51" s="4"/>
      <c r="M51" s="4"/>
      <c r="N51" s="4"/>
    </row>
    <row r="52" spans="1:14" x14ac:dyDescent="0.25">
      <c r="A52" s="4"/>
      <c r="B52" s="4"/>
      <c r="C52" s="4"/>
      <c r="D52" s="4"/>
      <c r="E52" s="4"/>
      <c r="F52" s="4"/>
      <c r="G52" s="4"/>
      <c r="H52" s="4"/>
      <c r="I52" s="4"/>
      <c r="J52" s="4"/>
      <c r="K52" s="4"/>
      <c r="L52" s="4"/>
      <c r="M52" s="4"/>
      <c r="N52" s="4"/>
    </row>
    <row r="53" spans="1:14" x14ac:dyDescent="0.25">
      <c r="A53" s="4"/>
      <c r="B53" s="4"/>
      <c r="C53" s="4"/>
      <c r="D53" s="4"/>
      <c r="E53" s="4"/>
      <c r="F53" s="4"/>
      <c r="G53" s="4"/>
      <c r="H53" s="4"/>
      <c r="I53" s="4"/>
      <c r="J53" s="4"/>
      <c r="K53" s="4"/>
      <c r="L53" s="4"/>
      <c r="M53" s="4"/>
      <c r="N53" s="4"/>
    </row>
    <row r="54" spans="1:14" x14ac:dyDescent="0.25">
      <c r="A54" s="4"/>
      <c r="B54" s="4"/>
      <c r="C54" s="4"/>
      <c r="D54" s="4"/>
      <c r="E54" s="4"/>
      <c r="F54" s="4"/>
      <c r="G54" s="4"/>
      <c r="H54" s="4"/>
      <c r="I54" s="4"/>
      <c r="J54" s="4"/>
      <c r="K54" s="4"/>
      <c r="L54" s="4"/>
      <c r="M54" s="4"/>
      <c r="N54" s="4"/>
    </row>
    <row r="55" spans="1:14" x14ac:dyDescent="0.25">
      <c r="A55" s="4"/>
      <c r="B55" s="4"/>
      <c r="C55" s="4"/>
      <c r="D55" s="4"/>
      <c r="E55" s="4"/>
      <c r="F55" s="4"/>
      <c r="G55" s="4"/>
      <c r="H55" s="4"/>
      <c r="I55" s="4"/>
      <c r="J55" s="4"/>
      <c r="K55" s="4"/>
      <c r="L55" s="4"/>
      <c r="M55" s="4"/>
      <c r="N55" s="4"/>
    </row>
    <row r="56" spans="1:14" x14ac:dyDescent="0.25">
      <c r="A56" s="4"/>
      <c r="B56" s="4"/>
      <c r="C56" s="4"/>
      <c r="D56" s="4"/>
      <c r="E56" s="4"/>
      <c r="F56" s="4"/>
      <c r="G56" s="4"/>
      <c r="H56" s="4"/>
      <c r="I56" s="4"/>
      <c r="J56" s="4"/>
      <c r="K56" s="4"/>
      <c r="L56" s="4"/>
      <c r="M56" s="4"/>
      <c r="N56" s="4"/>
    </row>
    <row r="57" spans="1:14" x14ac:dyDescent="0.25">
      <c r="A57" s="4"/>
      <c r="B57" s="4"/>
      <c r="C57" s="4"/>
      <c r="D57" s="4"/>
      <c r="E57" s="4"/>
      <c r="F57" s="4"/>
      <c r="G57" s="4"/>
      <c r="H57" s="4"/>
      <c r="I57" s="4"/>
      <c r="J57" s="4"/>
      <c r="K57" s="4"/>
      <c r="L57" s="4"/>
      <c r="M57" s="4"/>
      <c r="N57" s="4"/>
    </row>
    <row r="58" spans="1:14" x14ac:dyDescent="0.25">
      <c r="A58" s="4"/>
      <c r="B58" s="4"/>
      <c r="C58" s="4"/>
      <c r="D58" s="4"/>
      <c r="E58" s="4"/>
      <c r="F58" s="4"/>
      <c r="G58" s="4"/>
      <c r="H58" s="4"/>
      <c r="I58" s="4"/>
      <c r="J58" s="4"/>
      <c r="K58" s="4"/>
      <c r="L58" s="4"/>
      <c r="M58" s="4"/>
      <c r="N58" s="4"/>
    </row>
    <row r="59" spans="1:14" x14ac:dyDescent="0.25">
      <c r="A59" s="4"/>
      <c r="B59" s="4"/>
      <c r="C59" s="4"/>
      <c r="D59" s="4"/>
      <c r="E59" s="4"/>
      <c r="F59" s="4"/>
      <c r="G59" s="4"/>
      <c r="H59" s="4"/>
      <c r="I59" s="4"/>
      <c r="J59" s="4"/>
      <c r="K59" s="4"/>
      <c r="L59" s="4"/>
      <c r="M59" s="4"/>
      <c r="N59" s="4"/>
    </row>
    <row r="60" spans="1:14" x14ac:dyDescent="0.25">
      <c r="A60" s="4"/>
      <c r="B60" s="4"/>
      <c r="C60" s="4"/>
      <c r="D60" s="4"/>
      <c r="E60" s="4"/>
      <c r="F60" s="4"/>
      <c r="G60" s="4"/>
      <c r="H60" s="4"/>
      <c r="I60" s="4"/>
      <c r="J60" s="4"/>
      <c r="K60" s="4"/>
      <c r="L60" s="4"/>
      <c r="M60" s="4"/>
      <c r="N60" s="4"/>
    </row>
    <row r="61" spans="1:14" x14ac:dyDescent="0.25">
      <c r="A61" s="4"/>
      <c r="B61" s="4"/>
      <c r="C61" s="4"/>
      <c r="D61" s="4"/>
      <c r="E61" s="4"/>
      <c r="F61" s="4"/>
      <c r="G61" s="4"/>
      <c r="H61" s="4"/>
      <c r="I61" s="4"/>
      <c r="J61" s="4"/>
      <c r="K61" s="4"/>
      <c r="L61" s="4"/>
      <c r="M61" s="4"/>
      <c r="N61" s="4"/>
    </row>
    <row r="62" spans="1:14" x14ac:dyDescent="0.25">
      <c r="A62" s="4"/>
      <c r="B62" s="4"/>
      <c r="C62" s="4"/>
      <c r="D62" s="4"/>
      <c r="E62" s="4"/>
      <c r="F62" s="4"/>
      <c r="G62" s="4"/>
      <c r="H62" s="4"/>
      <c r="I62" s="4"/>
      <c r="J62" s="4"/>
      <c r="K62" s="4"/>
      <c r="L62" s="4"/>
      <c r="M62" s="4"/>
      <c r="N62" s="4"/>
    </row>
    <row r="63" spans="1:14" x14ac:dyDescent="0.25">
      <c r="A63" s="4"/>
      <c r="B63" s="4"/>
      <c r="C63" s="4"/>
      <c r="D63" s="4"/>
      <c r="E63" s="4"/>
      <c r="F63" s="4"/>
      <c r="G63" s="4"/>
      <c r="H63" s="4"/>
      <c r="I63" s="4"/>
      <c r="J63" s="4"/>
      <c r="K63" s="4"/>
      <c r="L63" s="4"/>
      <c r="M63" s="4"/>
      <c r="N63" s="4"/>
    </row>
    <row r="64" spans="1:14" x14ac:dyDescent="0.25">
      <c r="A64" s="4"/>
      <c r="B64" s="4"/>
      <c r="C64" s="4"/>
      <c r="D64" s="4"/>
      <c r="E64" s="4"/>
      <c r="F64" s="4"/>
      <c r="G64" s="4"/>
      <c r="H64" s="4"/>
      <c r="I64" s="4"/>
      <c r="J64" s="4"/>
      <c r="K64" s="4"/>
      <c r="L64" s="4"/>
      <c r="M64" s="4"/>
      <c r="N64" s="4"/>
    </row>
    <row r="65" spans="1:14" x14ac:dyDescent="0.25">
      <c r="A65" s="4"/>
      <c r="B65" s="4"/>
      <c r="C65" s="4"/>
      <c r="D65" s="4"/>
      <c r="E65" s="4"/>
      <c r="F65" s="4"/>
      <c r="G65" s="4"/>
      <c r="H65" s="4"/>
      <c r="I65" s="4"/>
      <c r="J65" s="4"/>
      <c r="K65" s="4"/>
      <c r="L65" s="4"/>
      <c r="M65" s="4"/>
      <c r="N65" s="4"/>
    </row>
    <row r="66" spans="1:14" x14ac:dyDescent="0.25">
      <c r="A66" s="4"/>
      <c r="B66" s="4"/>
      <c r="C66" s="4"/>
      <c r="D66" s="4"/>
      <c r="E66" s="4"/>
      <c r="F66" s="4"/>
      <c r="G66" s="4"/>
      <c r="H66" s="4"/>
      <c r="I66" s="4"/>
      <c r="J66" s="4"/>
      <c r="K66" s="4"/>
      <c r="L66" s="4"/>
      <c r="M66" s="4"/>
      <c r="N66" s="4"/>
    </row>
    <row r="67" spans="1:14" x14ac:dyDescent="0.25">
      <c r="A67" s="4"/>
      <c r="B67" s="4"/>
      <c r="C67" s="4"/>
      <c r="D67" s="4"/>
      <c r="E67" s="4"/>
      <c r="F67" s="4"/>
      <c r="G67" s="4"/>
      <c r="H67" s="4"/>
      <c r="I67" s="4"/>
      <c r="J67" s="4"/>
      <c r="K67" s="4"/>
      <c r="L67" s="4"/>
      <c r="M67" s="4"/>
      <c r="N67" s="4"/>
    </row>
    <row r="68" spans="1:14" x14ac:dyDescent="0.25">
      <c r="A68" s="4"/>
      <c r="B68" s="4"/>
      <c r="C68" s="4"/>
      <c r="D68" s="4"/>
      <c r="E68" s="4"/>
      <c r="F68" s="4"/>
      <c r="G68" s="4"/>
      <c r="H68" s="4"/>
      <c r="I68" s="4"/>
      <c r="J68" s="4"/>
      <c r="K68" s="4"/>
      <c r="L68" s="4"/>
      <c r="M68" s="4"/>
      <c r="N68" s="4"/>
    </row>
    <row r="69" spans="1:14" x14ac:dyDescent="0.25">
      <c r="A69" s="4"/>
      <c r="B69" s="4"/>
      <c r="C69" s="4"/>
      <c r="D69" s="4"/>
      <c r="E69" s="4"/>
      <c r="F69" s="4"/>
      <c r="G69" s="4"/>
      <c r="H69" s="4"/>
      <c r="I69" s="4"/>
      <c r="J69" s="4"/>
      <c r="K69" s="4"/>
      <c r="L69" s="4"/>
      <c r="M69" s="4"/>
      <c r="N69" s="4"/>
    </row>
    <row r="70" spans="1:14" x14ac:dyDescent="0.25">
      <c r="A70" s="4"/>
      <c r="B70" s="4"/>
      <c r="C70" s="4"/>
      <c r="D70" s="4"/>
      <c r="E70" s="4"/>
      <c r="F70" s="4"/>
      <c r="G70" s="4"/>
      <c r="H70" s="4"/>
      <c r="I70" s="4"/>
      <c r="J70" s="4"/>
      <c r="K70" s="4"/>
      <c r="L70" s="4"/>
      <c r="M70" s="4"/>
      <c r="N70" s="4"/>
    </row>
    <row r="71" spans="1:14" x14ac:dyDescent="0.25">
      <c r="A71" s="4"/>
      <c r="B71" s="4"/>
      <c r="C71" s="4"/>
      <c r="D71" s="4"/>
      <c r="E71" s="4"/>
      <c r="F71" s="4"/>
      <c r="G71" s="4"/>
      <c r="H71" s="4"/>
      <c r="I71" s="4"/>
      <c r="J71" s="4"/>
      <c r="K71" s="4"/>
      <c r="L71" s="4"/>
      <c r="M71" s="4"/>
      <c r="N71" s="4"/>
    </row>
    <row r="72" spans="1:14" x14ac:dyDescent="0.25">
      <c r="A72" s="4"/>
      <c r="B72" s="4"/>
      <c r="C72" s="4"/>
      <c r="D72" s="4"/>
      <c r="E72" s="4"/>
      <c r="F72" s="4"/>
      <c r="G72" s="4"/>
      <c r="H72" s="4"/>
      <c r="I72" s="4"/>
      <c r="J72" s="4"/>
      <c r="K72" s="4"/>
      <c r="L72" s="4"/>
      <c r="M72" s="4"/>
      <c r="N72" s="4"/>
    </row>
    <row r="73" spans="1:14" x14ac:dyDescent="0.25">
      <c r="A73" s="4"/>
      <c r="B73" s="4"/>
      <c r="C73" s="4"/>
      <c r="D73" s="4"/>
      <c r="E73" s="4"/>
      <c r="F73" s="4"/>
      <c r="G73" s="4"/>
      <c r="H73" s="4"/>
      <c r="I73" s="4"/>
      <c r="J73" s="4"/>
      <c r="K73" s="4"/>
      <c r="L73" s="4"/>
      <c r="M73" s="4"/>
      <c r="N73" s="4"/>
    </row>
    <row r="74" spans="1:14" x14ac:dyDescent="0.25">
      <c r="A74" s="4"/>
      <c r="B74" s="4"/>
      <c r="C74" s="4"/>
      <c r="D74" s="4"/>
      <c r="E74" s="4"/>
      <c r="F74" s="4"/>
      <c r="G74" s="4"/>
      <c r="H74" s="4"/>
      <c r="I74" s="4"/>
      <c r="J74" s="4"/>
      <c r="K74" s="4"/>
      <c r="L74" s="4"/>
      <c r="M74" s="4"/>
      <c r="N74" s="4"/>
    </row>
    <row r="75" spans="1:14" x14ac:dyDescent="0.25">
      <c r="A75" s="4"/>
      <c r="B75" s="4"/>
      <c r="C75" s="4"/>
      <c r="D75" s="4"/>
      <c r="E75" s="4"/>
      <c r="F75" s="4"/>
      <c r="G75" s="4"/>
      <c r="H75" s="4"/>
      <c r="I75" s="4"/>
      <c r="J75" s="4"/>
      <c r="K75" s="4"/>
      <c r="L75" s="4"/>
      <c r="M75" s="4"/>
      <c r="N75" s="4"/>
    </row>
    <row r="76" spans="1:14" x14ac:dyDescent="0.25">
      <c r="A76" s="4"/>
      <c r="B76" s="4"/>
      <c r="C76" s="4"/>
      <c r="D76" s="4"/>
      <c r="E76" s="4"/>
      <c r="F76" s="4"/>
      <c r="G76" s="4"/>
      <c r="H76" s="4"/>
      <c r="I76" s="4"/>
      <c r="J76" s="4"/>
      <c r="K76" s="4"/>
      <c r="L76" s="4"/>
      <c r="M76" s="4"/>
      <c r="N76" s="4"/>
    </row>
    <row r="77" spans="1:14" x14ac:dyDescent="0.25">
      <c r="A77" s="4"/>
      <c r="B77" s="4"/>
      <c r="C77" s="4"/>
      <c r="D77" s="4"/>
      <c r="E77" s="4"/>
      <c r="F77" s="4"/>
      <c r="G77" s="4"/>
      <c r="H77" s="4"/>
      <c r="I77" s="4"/>
      <c r="J77" s="4"/>
      <c r="K77" s="4"/>
      <c r="L77" s="4"/>
      <c r="M77" s="4"/>
      <c r="N77" s="4"/>
    </row>
    <row r="78" spans="1:14" x14ac:dyDescent="0.25">
      <c r="A78" s="4"/>
      <c r="B78" s="4"/>
      <c r="C78" s="4"/>
      <c r="D78" s="4"/>
      <c r="E78" s="4"/>
      <c r="F78" s="4"/>
      <c r="G78" s="4"/>
      <c r="H78" s="4"/>
      <c r="I78" s="4"/>
      <c r="J78" s="4"/>
      <c r="K78" s="4"/>
      <c r="L78" s="4"/>
      <c r="M78" s="4"/>
      <c r="N78" s="4"/>
    </row>
    <row r="79" spans="1:14" x14ac:dyDescent="0.25">
      <c r="A79" s="4"/>
      <c r="B79" s="4"/>
      <c r="C79" s="4"/>
      <c r="D79" s="4"/>
      <c r="E79" s="4"/>
      <c r="F79" s="4"/>
      <c r="G79" s="4"/>
      <c r="H79" s="4"/>
      <c r="I79" s="4"/>
      <c r="J79" s="4"/>
      <c r="K79" s="4"/>
      <c r="L79" s="4"/>
      <c r="M79" s="4"/>
      <c r="N79" s="4"/>
    </row>
    <row r="80" spans="1:14" x14ac:dyDescent="0.25">
      <c r="A80" s="4"/>
      <c r="B80" s="4"/>
      <c r="C80" s="4"/>
      <c r="D80" s="4"/>
      <c r="E80" s="4"/>
      <c r="F80" s="4"/>
      <c r="G80" s="4"/>
      <c r="H80" s="4"/>
      <c r="I80" s="4"/>
      <c r="J80" s="4"/>
      <c r="K80" s="4"/>
      <c r="L80" s="4"/>
      <c r="M80" s="4"/>
      <c r="N80" s="4"/>
    </row>
    <row r="81" spans="1:14" x14ac:dyDescent="0.25">
      <c r="A81" s="4"/>
      <c r="B81" s="4"/>
      <c r="C81" s="4"/>
      <c r="D81" s="4"/>
      <c r="E81" s="4"/>
      <c r="F81" s="4"/>
      <c r="G81" s="4"/>
      <c r="H81" s="4"/>
      <c r="I81" s="4"/>
      <c r="J81" s="4"/>
      <c r="K81" s="4"/>
      <c r="L81" s="4"/>
      <c r="M81" s="4"/>
      <c r="N81" s="4"/>
    </row>
    <row r="82" spans="1:14" x14ac:dyDescent="0.25">
      <c r="A82" s="4"/>
      <c r="B82" s="4"/>
      <c r="C82" s="4"/>
      <c r="D82" s="4"/>
      <c r="E82" s="4"/>
      <c r="F82" s="4"/>
      <c r="G82" s="4"/>
      <c r="H82" s="4"/>
      <c r="I82" s="4"/>
      <c r="J82" s="4"/>
      <c r="K82" s="4"/>
      <c r="L82" s="4"/>
      <c r="M82" s="4"/>
      <c r="N82" s="4"/>
    </row>
    <row r="83" spans="1:14" x14ac:dyDescent="0.25">
      <c r="A83" s="4"/>
      <c r="B83" s="4"/>
      <c r="C83" s="4"/>
      <c r="D83" s="4"/>
      <c r="E83" s="4"/>
      <c r="F83" s="4"/>
      <c r="G83" s="4"/>
      <c r="H83" s="4"/>
      <c r="I83" s="4"/>
      <c r="J83" s="4"/>
      <c r="K83" s="4"/>
      <c r="L83" s="4"/>
      <c r="M83" s="4"/>
      <c r="N83" s="4"/>
    </row>
    <row r="84" spans="1:14" x14ac:dyDescent="0.25">
      <c r="A84" s="4"/>
      <c r="B84" s="4"/>
      <c r="C84" s="4"/>
      <c r="D84" s="4"/>
      <c r="E84" s="4"/>
      <c r="F84" s="4"/>
      <c r="G84" s="4"/>
      <c r="H84" s="4"/>
      <c r="I84" s="4"/>
      <c r="J84" s="4"/>
      <c r="K84" s="4"/>
      <c r="L84" s="4"/>
      <c r="M84" s="4"/>
      <c r="N84" s="4"/>
    </row>
    <row r="85" spans="1:14" x14ac:dyDescent="0.25">
      <c r="A85" s="4"/>
      <c r="B85" s="4"/>
      <c r="C85" s="4"/>
      <c r="D85" s="4"/>
      <c r="E85" s="4"/>
      <c r="F85" s="4"/>
      <c r="G85" s="4"/>
      <c r="H85" s="4"/>
      <c r="I85" s="4"/>
      <c r="J85" s="4"/>
      <c r="K85" s="4"/>
      <c r="L85" s="4"/>
      <c r="M85" s="4"/>
      <c r="N85" s="4"/>
    </row>
    <row r="86" spans="1:14" x14ac:dyDescent="0.25">
      <c r="A86" s="4"/>
      <c r="B86" s="4"/>
      <c r="C86" s="4"/>
      <c r="D86" s="4"/>
      <c r="E86" s="4"/>
      <c r="F86" s="4"/>
      <c r="G86" s="4"/>
      <c r="H86" s="4"/>
      <c r="I86" s="4"/>
      <c r="J86" s="4"/>
      <c r="K86" s="4"/>
      <c r="L86" s="4"/>
      <c r="M86" s="4"/>
      <c r="N86" s="4"/>
    </row>
    <row r="87" spans="1:14" x14ac:dyDescent="0.25">
      <c r="A87" s="4"/>
      <c r="B87" s="4"/>
      <c r="C87" s="4"/>
      <c r="D87" s="4"/>
      <c r="E87" s="4"/>
      <c r="F87" s="4"/>
      <c r="G87" s="4"/>
      <c r="H87" s="4"/>
      <c r="I87" s="4"/>
      <c r="J87" s="4"/>
      <c r="K87" s="4"/>
      <c r="L87" s="4"/>
      <c r="M87" s="4"/>
      <c r="N87" s="4"/>
    </row>
    <row r="88" spans="1:14" x14ac:dyDescent="0.25">
      <c r="A88" s="4"/>
      <c r="B88" s="4"/>
      <c r="C88" s="4"/>
      <c r="D88" s="4"/>
      <c r="E88" s="4"/>
      <c r="F88" s="4"/>
      <c r="G88" s="4"/>
      <c r="H88" s="4"/>
      <c r="I88" s="4"/>
      <c r="J88" s="4"/>
      <c r="K88" s="4"/>
      <c r="L88" s="4"/>
      <c r="M88" s="4"/>
      <c r="N88" s="4"/>
    </row>
    <row r="89" spans="1:14" x14ac:dyDescent="0.25">
      <c r="A89" s="4"/>
      <c r="B89" s="4"/>
      <c r="C89" s="4"/>
      <c r="D89" s="4"/>
      <c r="E89" s="4"/>
      <c r="F89" s="4"/>
      <c r="G89" s="4"/>
      <c r="H89" s="4"/>
      <c r="I89" s="4"/>
      <c r="J89" s="4"/>
      <c r="K89" s="4"/>
      <c r="L89" s="4"/>
      <c r="M89" s="4"/>
      <c r="N89" s="4"/>
    </row>
    <row r="90" spans="1:14" x14ac:dyDescent="0.25">
      <c r="A90" s="4"/>
      <c r="B90" s="4"/>
      <c r="C90" s="4"/>
      <c r="D90" s="4"/>
      <c r="E90" s="4"/>
      <c r="F90" s="4"/>
      <c r="G90" s="4"/>
      <c r="H90" s="4"/>
      <c r="I90" s="4"/>
      <c r="J90" s="4"/>
      <c r="K90" s="4"/>
      <c r="L90" s="4"/>
      <c r="M90" s="4"/>
      <c r="N90" s="4"/>
    </row>
    <row r="91" spans="1:14" x14ac:dyDescent="0.25">
      <c r="A91" s="4"/>
      <c r="B91" s="4"/>
      <c r="C91" s="4"/>
      <c r="D91" s="4"/>
      <c r="E91" s="4"/>
      <c r="F91" s="4"/>
      <c r="G91" s="4"/>
      <c r="H91" s="4"/>
      <c r="I91" s="4"/>
      <c r="J91" s="4"/>
      <c r="K91" s="4"/>
      <c r="L91" s="4"/>
      <c r="M91" s="4"/>
      <c r="N91" s="4"/>
    </row>
    <row r="92" spans="1:14" x14ac:dyDescent="0.25">
      <c r="A92" s="4"/>
      <c r="B92" s="4"/>
      <c r="C92" s="4"/>
      <c r="D92" s="4"/>
      <c r="E92" s="4"/>
      <c r="F92" s="4"/>
      <c r="G92" s="4"/>
      <c r="H92" s="4"/>
      <c r="I92" s="4"/>
      <c r="J92" s="4"/>
      <c r="K92" s="4"/>
      <c r="L92" s="4"/>
      <c r="M92" s="4"/>
      <c r="N92" s="4"/>
    </row>
    <row r="93" spans="1:14" x14ac:dyDescent="0.25">
      <c r="A93" s="4"/>
      <c r="B93" s="4"/>
      <c r="C93" s="4"/>
      <c r="D93" s="4"/>
      <c r="E93" s="4"/>
      <c r="F93" s="4"/>
      <c r="G93" s="4"/>
      <c r="H93" s="4"/>
      <c r="I93" s="4"/>
      <c r="J93" s="4"/>
      <c r="K93" s="4"/>
      <c r="L93" s="4"/>
      <c r="M93" s="4"/>
      <c r="N93" s="4"/>
    </row>
    <row r="94" spans="1:14" x14ac:dyDescent="0.25">
      <c r="A94" s="4"/>
      <c r="B94" s="4"/>
      <c r="C94" s="4"/>
      <c r="D94" s="4"/>
      <c r="E94" s="4"/>
      <c r="F94" s="4"/>
      <c r="G94" s="4"/>
      <c r="H94" s="4"/>
      <c r="I94" s="4"/>
      <c r="J94" s="4"/>
      <c r="K94" s="4"/>
      <c r="L94" s="4"/>
      <c r="M94" s="4"/>
      <c r="N94" s="4"/>
    </row>
    <row r="95" spans="1:14" x14ac:dyDescent="0.25">
      <c r="A95" s="4"/>
      <c r="B95" s="4"/>
      <c r="C95" s="4"/>
      <c r="D95" s="4"/>
      <c r="E95" s="4"/>
      <c r="F95" s="4"/>
      <c r="G95" s="4"/>
      <c r="H95" s="4"/>
      <c r="I95" s="4"/>
      <c r="J95" s="4"/>
      <c r="K95" s="4"/>
      <c r="L95" s="4"/>
      <c r="M95" s="4"/>
      <c r="N95" s="4"/>
    </row>
    <row r="96" spans="1:14" x14ac:dyDescent="0.25">
      <c r="A96" s="4"/>
      <c r="B96" s="4"/>
      <c r="C96" s="4"/>
      <c r="D96" s="4"/>
      <c r="E96" s="4"/>
      <c r="F96" s="4"/>
      <c r="G96" s="4"/>
      <c r="H96" s="4"/>
      <c r="I96" s="4"/>
      <c r="J96" s="4"/>
      <c r="K96" s="4"/>
      <c r="L96" s="4"/>
      <c r="M96" s="4"/>
      <c r="N96" s="4"/>
    </row>
    <row r="97" spans="1:14" x14ac:dyDescent="0.25">
      <c r="A97" s="4"/>
      <c r="B97" s="4"/>
      <c r="C97" s="4"/>
      <c r="D97" s="4"/>
      <c r="E97" s="4"/>
      <c r="F97" s="4"/>
      <c r="G97" s="4"/>
      <c r="H97" s="4"/>
      <c r="I97" s="4"/>
      <c r="J97" s="4"/>
      <c r="K97" s="4"/>
      <c r="L97" s="4"/>
      <c r="M97" s="4"/>
      <c r="N97" s="4"/>
    </row>
    <row r="98" spans="1:14" x14ac:dyDescent="0.25">
      <c r="A98" s="4"/>
      <c r="B98" s="4"/>
      <c r="C98" s="4"/>
      <c r="D98" s="4"/>
      <c r="E98" s="4"/>
      <c r="F98" s="4"/>
      <c r="G98" s="4"/>
      <c r="H98" s="4"/>
      <c r="I98" s="4"/>
      <c r="J98" s="4"/>
      <c r="K98" s="4"/>
      <c r="L98" s="4"/>
      <c r="M98" s="4"/>
      <c r="N98" s="4"/>
    </row>
    <row r="99" spans="1:14" x14ac:dyDescent="0.25">
      <c r="A99" s="4"/>
      <c r="B99" s="4"/>
      <c r="C99" s="4"/>
      <c r="D99" s="4"/>
      <c r="E99" s="4"/>
      <c r="F99" s="4"/>
      <c r="G99" s="4"/>
      <c r="H99" s="4"/>
      <c r="I99" s="4"/>
      <c r="J99" s="4"/>
      <c r="K99" s="4"/>
      <c r="L99" s="4"/>
      <c r="M99" s="4"/>
      <c r="N99" s="4"/>
    </row>
    <row r="100" spans="1:14" x14ac:dyDescent="0.25">
      <c r="A100" s="4"/>
      <c r="B100" s="4"/>
      <c r="C100" s="4"/>
      <c r="D100" s="4"/>
      <c r="E100" s="4"/>
      <c r="F100" s="4"/>
      <c r="G100" s="4"/>
      <c r="H100" s="4"/>
      <c r="I100" s="4"/>
      <c r="J100" s="4"/>
      <c r="K100" s="4"/>
      <c r="L100" s="4"/>
      <c r="M100" s="4"/>
      <c r="N100" s="4"/>
    </row>
    <row r="101" spans="1:14" x14ac:dyDescent="0.25">
      <c r="A101" s="4"/>
      <c r="B101" s="4"/>
      <c r="C101" s="4"/>
      <c r="D101" s="4"/>
      <c r="E101" s="4"/>
      <c r="F101" s="4"/>
      <c r="G101" s="4"/>
      <c r="H101" s="4"/>
      <c r="I101" s="4"/>
      <c r="J101" s="4"/>
      <c r="K101" s="4"/>
      <c r="L101" s="4"/>
      <c r="M101" s="4"/>
      <c r="N101" s="4"/>
    </row>
    <row r="102" spans="1:14" x14ac:dyDescent="0.25">
      <c r="A102" s="4"/>
      <c r="B102" s="4"/>
      <c r="C102" s="4"/>
      <c r="D102" s="4"/>
      <c r="E102" s="4"/>
      <c r="F102" s="4"/>
      <c r="G102" s="4"/>
      <c r="H102" s="4"/>
      <c r="I102" s="4"/>
      <c r="J102" s="4"/>
      <c r="K102" s="4"/>
      <c r="L102" s="4"/>
      <c r="M102" s="4"/>
      <c r="N102" s="4"/>
    </row>
    <row r="103" spans="1:14" x14ac:dyDescent="0.25">
      <c r="A103" s="4"/>
      <c r="B103" s="4"/>
      <c r="C103" s="4"/>
      <c r="D103" s="4"/>
      <c r="E103" s="4"/>
      <c r="F103" s="4"/>
      <c r="G103" s="4"/>
      <c r="H103" s="4"/>
      <c r="I103" s="4"/>
      <c r="J103" s="4"/>
      <c r="K103" s="4"/>
      <c r="L103" s="4"/>
      <c r="M103" s="4"/>
      <c r="N103" s="4"/>
    </row>
    <row r="104" spans="1:14" x14ac:dyDescent="0.25">
      <c r="A104" s="4"/>
      <c r="B104" s="4"/>
      <c r="C104" s="4"/>
      <c r="D104" s="4"/>
      <c r="E104" s="4"/>
      <c r="F104" s="4"/>
      <c r="G104" s="4"/>
      <c r="H104" s="4"/>
      <c r="I104" s="4"/>
      <c r="J104" s="4"/>
      <c r="K104" s="4"/>
      <c r="L104" s="4"/>
      <c r="M104" s="4"/>
      <c r="N104" s="4"/>
    </row>
    <row r="105" spans="1:14" x14ac:dyDescent="0.25">
      <c r="A105" s="4"/>
      <c r="B105" s="4"/>
      <c r="C105" s="4"/>
      <c r="D105" s="4"/>
      <c r="E105" s="4"/>
      <c r="F105" s="4"/>
      <c r="G105" s="4"/>
      <c r="H105" s="4"/>
      <c r="I105" s="4"/>
      <c r="J105" s="4"/>
      <c r="K105" s="4"/>
      <c r="L105" s="4"/>
      <c r="M105" s="4"/>
      <c r="N105" s="4"/>
    </row>
    <row r="106" spans="1:14" x14ac:dyDescent="0.25">
      <c r="A106" s="4"/>
      <c r="B106" s="4"/>
      <c r="C106" s="4"/>
      <c r="D106" s="4"/>
      <c r="E106" s="4"/>
      <c r="F106" s="4"/>
      <c r="G106" s="4"/>
      <c r="H106" s="4"/>
      <c r="I106" s="4"/>
      <c r="J106" s="4"/>
      <c r="K106" s="4"/>
      <c r="L106" s="4"/>
      <c r="M106" s="4"/>
      <c r="N106" s="4"/>
    </row>
    <row r="107" spans="1:14" x14ac:dyDescent="0.25">
      <c r="A107" s="4"/>
      <c r="B107" s="4"/>
      <c r="C107" s="4"/>
      <c r="D107" s="4"/>
      <c r="E107" s="4"/>
      <c r="F107" s="4"/>
      <c r="G107" s="4"/>
      <c r="H107" s="4"/>
      <c r="I107" s="4"/>
      <c r="J107" s="4"/>
      <c r="K107" s="4"/>
      <c r="L107" s="4"/>
      <c r="M107" s="4"/>
      <c r="N107" s="4"/>
    </row>
    <row r="108" spans="1:14" x14ac:dyDescent="0.25">
      <c r="A108" s="4"/>
      <c r="B108" s="4"/>
      <c r="C108" s="4"/>
      <c r="D108" s="4"/>
      <c r="E108" s="4"/>
      <c r="F108" s="4"/>
      <c r="G108" s="4"/>
      <c r="H108" s="4"/>
      <c r="I108" s="4"/>
      <c r="J108" s="4"/>
      <c r="K108" s="4"/>
      <c r="L108" s="4"/>
      <c r="M108" s="4"/>
      <c r="N108" s="4"/>
    </row>
    <row r="109" spans="1:14" x14ac:dyDescent="0.25">
      <c r="A109" s="4"/>
      <c r="B109" s="4"/>
      <c r="C109" s="4"/>
      <c r="D109" s="4"/>
      <c r="E109" s="4"/>
      <c r="F109" s="4"/>
      <c r="G109" s="4"/>
      <c r="H109" s="4"/>
      <c r="I109" s="4"/>
      <c r="J109" s="4"/>
      <c r="K109" s="4"/>
      <c r="L109" s="4"/>
      <c r="M109" s="4"/>
      <c r="N109" s="4"/>
    </row>
    <row r="110" spans="1:14" x14ac:dyDescent="0.25">
      <c r="A110" s="4"/>
      <c r="B110" s="4"/>
      <c r="C110" s="4"/>
      <c r="D110" s="4"/>
      <c r="E110" s="4"/>
      <c r="F110" s="4"/>
      <c r="G110" s="4"/>
      <c r="H110" s="4"/>
      <c r="I110" s="4"/>
      <c r="J110" s="4"/>
      <c r="K110" s="4"/>
      <c r="L110" s="4"/>
      <c r="M110" s="4"/>
      <c r="N110" s="4"/>
    </row>
    <row r="111" spans="1:14" x14ac:dyDescent="0.25">
      <c r="A111" s="4"/>
      <c r="B111" s="4"/>
      <c r="C111" s="4"/>
      <c r="D111" s="4"/>
      <c r="E111" s="4"/>
      <c r="F111" s="4"/>
      <c r="G111" s="4"/>
      <c r="H111" s="4"/>
      <c r="I111" s="4"/>
      <c r="J111" s="4"/>
      <c r="K111" s="4"/>
      <c r="L111" s="4"/>
      <c r="M111" s="4"/>
      <c r="N111" s="4"/>
    </row>
    <row r="112" spans="1:14" x14ac:dyDescent="0.25">
      <c r="A112" s="4"/>
      <c r="B112" s="4"/>
      <c r="C112" s="4"/>
      <c r="D112" s="4"/>
      <c r="E112" s="4"/>
      <c r="F112" s="4"/>
      <c r="G112" s="4"/>
      <c r="H112" s="4"/>
      <c r="I112" s="4"/>
      <c r="J112" s="4"/>
      <c r="K112" s="4"/>
      <c r="L112" s="4"/>
      <c r="M112" s="4"/>
      <c r="N112" s="4"/>
    </row>
    <row r="113" spans="1:14" x14ac:dyDescent="0.25">
      <c r="A113" s="4"/>
      <c r="B113" s="4"/>
      <c r="C113" s="4"/>
      <c r="D113" s="4"/>
      <c r="E113" s="4"/>
      <c r="F113" s="4"/>
      <c r="G113" s="4"/>
      <c r="H113" s="4"/>
      <c r="I113" s="4"/>
      <c r="J113" s="4"/>
      <c r="K113" s="4"/>
      <c r="L113" s="4"/>
      <c r="M113" s="4"/>
      <c r="N113" s="4"/>
    </row>
    <row r="114" spans="1:14" x14ac:dyDescent="0.25">
      <c r="A114" s="4"/>
      <c r="B114" s="4"/>
      <c r="C114" s="4"/>
      <c r="D114" s="4"/>
      <c r="E114" s="4"/>
      <c r="F114" s="4"/>
      <c r="G114" s="4"/>
      <c r="H114" s="4"/>
      <c r="I114" s="4"/>
      <c r="J114" s="4"/>
      <c r="K114" s="4"/>
      <c r="L114" s="4"/>
      <c r="M114" s="4"/>
      <c r="N114" s="4"/>
    </row>
    <row r="115" spans="1:14" x14ac:dyDescent="0.25">
      <c r="A115" s="4"/>
      <c r="B115" s="4"/>
      <c r="C115" s="4"/>
      <c r="D115" s="4"/>
      <c r="E115" s="4"/>
      <c r="F115" s="4"/>
      <c r="G115" s="4"/>
      <c r="H115" s="4"/>
      <c r="I115" s="4"/>
      <c r="J115" s="4"/>
      <c r="K115" s="4"/>
      <c r="L115" s="4"/>
      <c r="M115" s="4"/>
      <c r="N115" s="4"/>
    </row>
    <row r="116" spans="1:14" x14ac:dyDescent="0.25">
      <c r="A116" s="4"/>
      <c r="B116" s="4"/>
      <c r="C116" s="4"/>
      <c r="D116" s="4"/>
      <c r="E116" s="4"/>
      <c r="F116" s="4"/>
      <c r="G116" s="4"/>
      <c r="H116" s="4"/>
      <c r="I116" s="4"/>
      <c r="J116" s="4"/>
      <c r="K116" s="4"/>
      <c r="L116" s="4"/>
      <c r="M116" s="4"/>
      <c r="N116" s="4"/>
    </row>
  </sheetData>
  <mergeCells count="7">
    <mergeCell ref="B7:M7"/>
    <mergeCell ref="A12:B12"/>
    <mergeCell ref="C12:N12"/>
    <mergeCell ref="C13:E13"/>
    <mergeCell ref="F13:H13"/>
    <mergeCell ref="I13:K13"/>
    <mergeCell ref="L13:N13"/>
  </mergeCells>
  <pageMargins left="0.7" right="0.7" top="0.75" bottom="0.75" header="0.3" footer="0.3"/>
  <pageSetup scale="4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16"/>
  <sheetViews>
    <sheetView view="pageBreakPreview" zoomScale="70" zoomScaleNormal="100" zoomScaleSheetLayoutView="70" workbookViewId="0">
      <selection activeCell="J3" sqref="J3"/>
    </sheetView>
  </sheetViews>
  <sheetFormatPr defaultRowHeight="15" x14ac:dyDescent="0.25"/>
  <cols>
    <col min="1" max="1" width="13.85546875" customWidth="1"/>
    <col min="2" max="2" width="40.28515625" customWidth="1"/>
    <col min="3" max="3" width="11.85546875" bestFit="1" customWidth="1"/>
    <col min="4" max="4" width="10" bestFit="1" customWidth="1"/>
    <col min="5" max="5" width="10.42578125" customWidth="1"/>
    <col min="6" max="6" width="11.85546875" bestFit="1" customWidth="1"/>
    <col min="7" max="7" width="12.85546875" customWidth="1"/>
    <col min="8" max="8" width="11.42578125" customWidth="1"/>
    <col min="9" max="9" width="11.85546875" bestFit="1" customWidth="1"/>
    <col min="10" max="10" width="14.140625" customWidth="1"/>
    <col min="11" max="11" width="12" customWidth="1"/>
    <col min="12" max="14" width="14.7109375" customWidth="1"/>
  </cols>
  <sheetData>
    <row r="1" spans="1:23" x14ac:dyDescent="0.25">
      <c r="A1" s="15"/>
      <c r="B1" s="16"/>
      <c r="C1" s="16"/>
      <c r="D1" s="16"/>
      <c r="E1" s="16"/>
      <c r="F1" s="16"/>
      <c r="G1" s="16"/>
      <c r="H1" s="16"/>
      <c r="I1" s="16"/>
      <c r="J1" s="16"/>
      <c r="K1" s="16"/>
      <c r="L1" s="16"/>
      <c r="M1" s="16"/>
      <c r="N1" s="17"/>
    </row>
    <row r="2" spans="1:23" x14ac:dyDescent="0.25">
      <c r="A2" s="18" t="s">
        <v>38</v>
      </c>
      <c r="B2" s="1"/>
      <c r="C2" s="1"/>
      <c r="D2" s="1"/>
      <c r="E2" s="1"/>
      <c r="F2" s="1"/>
      <c r="G2" s="1"/>
      <c r="H2" s="1"/>
      <c r="I2" s="1"/>
      <c r="J2" s="50" t="s">
        <v>255</v>
      </c>
      <c r="K2" s="1"/>
      <c r="L2" s="1"/>
      <c r="M2" s="1"/>
      <c r="N2" s="19"/>
    </row>
    <row r="3" spans="1:23" x14ac:dyDescent="0.25">
      <c r="A3" s="20" t="s">
        <v>41</v>
      </c>
      <c r="B3" s="2"/>
      <c r="C3" s="2"/>
      <c r="D3" s="2"/>
      <c r="E3" s="2"/>
      <c r="F3" s="2"/>
      <c r="G3" s="2"/>
      <c r="H3" s="2"/>
      <c r="I3" s="2"/>
      <c r="J3" s="2"/>
      <c r="K3" s="2"/>
      <c r="L3" s="2"/>
      <c r="M3" s="2"/>
      <c r="N3" s="21"/>
    </row>
    <row r="4" spans="1:23" ht="15" customHeight="1" x14ac:dyDescent="0.25">
      <c r="A4" s="22" t="s">
        <v>42</v>
      </c>
      <c r="B4" s="3"/>
      <c r="C4" s="3"/>
      <c r="D4" s="3"/>
      <c r="E4" s="3"/>
      <c r="F4" s="3"/>
      <c r="G4" s="3"/>
      <c r="H4" s="3"/>
      <c r="I4" s="3"/>
      <c r="J4" s="3"/>
      <c r="K4" s="3"/>
      <c r="L4" s="3"/>
      <c r="M4" s="3"/>
      <c r="N4" s="23"/>
    </row>
    <row r="5" spans="1:23" ht="15" customHeight="1" x14ac:dyDescent="0.25">
      <c r="A5" s="22"/>
      <c r="B5" s="3"/>
      <c r="C5" s="3"/>
      <c r="D5" s="3"/>
      <c r="E5" s="3"/>
      <c r="F5" s="3"/>
      <c r="G5" s="3"/>
      <c r="H5" s="3"/>
      <c r="I5" s="3"/>
      <c r="J5" s="3"/>
      <c r="K5" s="3"/>
      <c r="L5" s="3"/>
      <c r="M5" s="3"/>
      <c r="N5" s="24"/>
    </row>
    <row r="6" spans="1:23" ht="15" customHeight="1" x14ac:dyDescent="0.25">
      <c r="A6" s="22"/>
      <c r="B6" s="5" t="s">
        <v>17</v>
      </c>
      <c r="C6" s="3"/>
      <c r="D6" s="3"/>
      <c r="E6" s="3"/>
      <c r="F6" s="3"/>
      <c r="G6" s="3"/>
      <c r="H6" s="3"/>
      <c r="I6" s="3"/>
      <c r="J6" s="3"/>
      <c r="K6" s="3"/>
      <c r="L6" s="3"/>
      <c r="M6" s="3"/>
      <c r="N6" s="24"/>
    </row>
    <row r="7" spans="1:23" s="4" customFormat="1" ht="45.75" customHeight="1" x14ac:dyDescent="0.25">
      <c r="A7" s="7"/>
      <c r="B7" s="86" t="s">
        <v>22</v>
      </c>
      <c r="C7" s="86"/>
      <c r="D7" s="86"/>
      <c r="E7" s="86"/>
      <c r="F7" s="86"/>
      <c r="G7" s="86"/>
      <c r="H7" s="86"/>
      <c r="I7" s="86"/>
      <c r="J7" s="86"/>
      <c r="K7" s="86"/>
      <c r="L7" s="86"/>
      <c r="M7" s="86"/>
      <c r="N7" s="25"/>
    </row>
    <row r="8" spans="1:23" s="4" customFormat="1" ht="15" customHeight="1" x14ac:dyDescent="0.25">
      <c r="A8" s="7"/>
      <c r="B8" s="9" t="s">
        <v>18</v>
      </c>
      <c r="C8" s="9"/>
      <c r="D8" s="9"/>
      <c r="E8" s="9"/>
      <c r="F8" s="9"/>
      <c r="G8" s="9"/>
      <c r="H8" s="9"/>
      <c r="I8" s="9"/>
      <c r="J8" s="9"/>
      <c r="K8" s="9"/>
      <c r="L8" s="9"/>
      <c r="M8" s="49"/>
      <c r="N8" s="25"/>
    </row>
    <row r="9" spans="1:23" s="4" customFormat="1" ht="15" customHeight="1" x14ac:dyDescent="0.25">
      <c r="A9" s="7"/>
      <c r="B9" s="9" t="s">
        <v>19</v>
      </c>
      <c r="C9" s="9"/>
      <c r="D9" s="9"/>
      <c r="E9" s="9"/>
      <c r="F9" s="9"/>
      <c r="G9" s="9"/>
      <c r="H9" s="9"/>
      <c r="I9" s="9"/>
      <c r="J9" s="9"/>
      <c r="K9" s="9"/>
      <c r="L9" s="9"/>
      <c r="M9" s="49"/>
      <c r="N9" s="25"/>
    </row>
    <row r="10" spans="1:23" s="4" customFormat="1" ht="15" customHeight="1" x14ac:dyDescent="0.25">
      <c r="A10" s="7"/>
      <c r="B10" s="9" t="s">
        <v>20</v>
      </c>
      <c r="C10" s="9"/>
      <c r="D10" s="9"/>
      <c r="E10" s="9"/>
      <c r="F10" s="9"/>
      <c r="G10" s="9"/>
      <c r="H10" s="9"/>
      <c r="I10" s="9"/>
      <c r="J10" s="9"/>
      <c r="K10" s="9"/>
      <c r="L10" s="9"/>
      <c r="M10" s="49"/>
      <c r="N10" s="25"/>
    </row>
    <row r="11" spans="1:23" s="4" customFormat="1" ht="15" customHeight="1" thickBot="1" x14ac:dyDescent="0.3">
      <c r="A11" s="6"/>
      <c r="B11" s="26"/>
      <c r="C11" s="26"/>
      <c r="D11" s="26"/>
      <c r="E11" s="26"/>
      <c r="F11" s="26"/>
      <c r="G11" s="26"/>
      <c r="H11" s="26"/>
      <c r="I11" s="26"/>
      <c r="J11" s="26"/>
      <c r="K11" s="26"/>
      <c r="L11" s="26"/>
      <c r="M11" s="27"/>
      <c r="N11" s="28"/>
    </row>
    <row r="12" spans="1:23" ht="31.15" customHeight="1" thickBot="1" x14ac:dyDescent="0.3">
      <c r="A12" s="87" t="s">
        <v>21</v>
      </c>
      <c r="B12" s="88"/>
      <c r="C12" s="89" t="s">
        <v>10</v>
      </c>
      <c r="D12" s="89"/>
      <c r="E12" s="89"/>
      <c r="F12" s="89"/>
      <c r="G12" s="89"/>
      <c r="H12" s="89"/>
      <c r="I12" s="89"/>
      <c r="J12" s="89"/>
      <c r="K12" s="89"/>
      <c r="L12" s="89"/>
      <c r="M12" s="89"/>
      <c r="N12" s="88"/>
    </row>
    <row r="13" spans="1:23" ht="52.9" customHeight="1" thickBot="1" x14ac:dyDescent="0.3">
      <c r="A13" s="10"/>
      <c r="B13" s="11"/>
      <c r="C13" s="80" t="s">
        <v>11</v>
      </c>
      <c r="D13" s="80"/>
      <c r="E13" s="81"/>
      <c r="F13" s="82" t="s">
        <v>14</v>
      </c>
      <c r="G13" s="80"/>
      <c r="H13" s="81"/>
      <c r="I13" s="82" t="s">
        <v>34</v>
      </c>
      <c r="J13" s="80"/>
      <c r="K13" s="81"/>
      <c r="L13" s="83" t="s">
        <v>16</v>
      </c>
      <c r="M13" s="84"/>
      <c r="N13" s="85"/>
    </row>
    <row r="14" spans="1:23" ht="22.5" x14ac:dyDescent="0.25">
      <c r="A14" s="12" t="s">
        <v>0</v>
      </c>
      <c r="B14" s="13" t="s">
        <v>3</v>
      </c>
      <c r="C14" s="14" t="s">
        <v>12</v>
      </c>
      <c r="D14" s="14" t="s">
        <v>13</v>
      </c>
      <c r="E14" s="14" t="s">
        <v>27</v>
      </c>
      <c r="F14" s="14" t="s">
        <v>12</v>
      </c>
      <c r="G14" s="14" t="s">
        <v>13</v>
      </c>
      <c r="H14" s="14" t="s">
        <v>27</v>
      </c>
      <c r="I14" s="14" t="s">
        <v>12</v>
      </c>
      <c r="J14" s="14" t="s">
        <v>13</v>
      </c>
      <c r="K14" s="14" t="s">
        <v>27</v>
      </c>
      <c r="L14" s="14" t="s">
        <v>12</v>
      </c>
      <c r="M14" s="14" t="s">
        <v>13</v>
      </c>
      <c r="N14" s="14" t="s">
        <v>27</v>
      </c>
    </row>
    <row r="15" spans="1:23" s="56" customFormat="1" x14ac:dyDescent="0.25">
      <c r="A15" s="63">
        <v>140</v>
      </c>
      <c r="B15" s="64" t="s">
        <v>1</v>
      </c>
      <c r="C15" s="65">
        <v>304.17</v>
      </c>
      <c r="D15" s="59">
        <v>517.98</v>
      </c>
      <c r="E15" s="66">
        <v>609.4</v>
      </c>
      <c r="F15" s="65">
        <v>260.35000000000002</v>
      </c>
      <c r="G15" s="59">
        <v>442.59</v>
      </c>
      <c r="H15" s="66">
        <v>520.70000000000005</v>
      </c>
      <c r="I15" s="65">
        <v>331.15</v>
      </c>
      <c r="J15" s="59">
        <v>562.95000000000005</v>
      </c>
      <c r="K15" s="66">
        <v>662.3</v>
      </c>
      <c r="L15" s="67"/>
      <c r="M15" s="59"/>
      <c r="N15" s="66"/>
      <c r="O15" s="55"/>
      <c r="P15" s="55"/>
      <c r="Q15" s="55"/>
      <c r="R15" s="55"/>
      <c r="S15" s="55"/>
      <c r="T15" s="55"/>
      <c r="U15" s="55"/>
      <c r="V15" s="55"/>
      <c r="W15" s="55"/>
    </row>
    <row r="16" spans="1:23" x14ac:dyDescent="0.25">
      <c r="A16" s="4"/>
      <c r="B16" s="4"/>
      <c r="C16" s="4"/>
      <c r="D16" s="4"/>
      <c r="E16" s="4"/>
      <c r="F16" s="4"/>
      <c r="G16" s="4"/>
      <c r="H16" s="4"/>
      <c r="I16" s="4"/>
      <c r="J16" s="4"/>
      <c r="K16" s="4"/>
      <c r="L16" s="4"/>
      <c r="M16" s="4"/>
      <c r="N16" s="4"/>
    </row>
    <row r="17" spans="1:14" x14ac:dyDescent="0.25">
      <c r="A17" s="4"/>
      <c r="B17" s="4"/>
      <c r="C17" s="4"/>
      <c r="D17" s="4"/>
      <c r="E17" s="4"/>
      <c r="F17" s="4"/>
      <c r="G17" s="4"/>
      <c r="H17" s="4"/>
      <c r="I17" s="4"/>
      <c r="J17" s="4"/>
      <c r="K17" s="4"/>
      <c r="L17" s="4"/>
      <c r="M17" s="4"/>
      <c r="N17" s="4"/>
    </row>
    <row r="18" spans="1:14" x14ac:dyDescent="0.25">
      <c r="A18" s="4"/>
      <c r="B18" s="4"/>
      <c r="C18" s="4"/>
      <c r="D18" s="4"/>
      <c r="E18" s="4"/>
      <c r="F18" s="4"/>
      <c r="G18" s="4"/>
      <c r="H18" s="4"/>
      <c r="I18" s="4"/>
      <c r="J18" s="4"/>
      <c r="K18" s="4"/>
      <c r="L18" s="4"/>
      <c r="M18" s="4"/>
      <c r="N18" s="4"/>
    </row>
    <row r="19" spans="1:14" x14ac:dyDescent="0.25">
      <c r="A19" s="4"/>
      <c r="B19" s="4"/>
      <c r="C19" s="4"/>
      <c r="D19" s="4"/>
      <c r="E19" s="4"/>
      <c r="F19" s="4"/>
      <c r="G19" s="4"/>
      <c r="H19" s="4"/>
      <c r="I19" s="4"/>
      <c r="J19" s="4"/>
      <c r="K19" s="4"/>
      <c r="L19" s="4"/>
      <c r="M19" s="4"/>
      <c r="N19" s="4"/>
    </row>
    <row r="20" spans="1:14" x14ac:dyDescent="0.25">
      <c r="A20" s="4"/>
      <c r="B20" s="4"/>
      <c r="C20" s="4"/>
      <c r="D20" s="4"/>
      <c r="E20" s="4"/>
      <c r="F20" s="4"/>
      <c r="G20" s="4"/>
      <c r="H20" s="4"/>
      <c r="I20" s="4"/>
      <c r="J20" s="4"/>
      <c r="K20" s="4"/>
      <c r="L20" s="4"/>
      <c r="M20" s="4"/>
      <c r="N20" s="4"/>
    </row>
    <row r="21" spans="1:14" x14ac:dyDescent="0.25">
      <c r="A21" s="4"/>
      <c r="B21" s="4"/>
      <c r="C21" s="4"/>
      <c r="D21" s="4"/>
      <c r="E21" s="4"/>
      <c r="F21" s="4"/>
      <c r="G21" s="4"/>
      <c r="H21" s="4"/>
      <c r="I21" s="4"/>
      <c r="J21" s="4"/>
      <c r="K21" s="4"/>
      <c r="L21" s="4"/>
      <c r="M21" s="4"/>
      <c r="N21" s="4"/>
    </row>
    <row r="22" spans="1:14" x14ac:dyDescent="0.25">
      <c r="A22" s="4"/>
      <c r="B22" s="4"/>
      <c r="C22" s="4"/>
      <c r="D22" s="4"/>
      <c r="E22" s="4"/>
      <c r="F22" s="4"/>
      <c r="G22" s="4"/>
      <c r="H22" s="4"/>
      <c r="I22" s="4"/>
      <c r="J22" s="4"/>
      <c r="K22" s="4"/>
      <c r="L22" s="4"/>
      <c r="M22" s="4"/>
      <c r="N22" s="4"/>
    </row>
    <row r="23" spans="1:14" x14ac:dyDescent="0.25">
      <c r="A23" s="4"/>
      <c r="B23" s="4"/>
      <c r="C23" s="4"/>
      <c r="D23" s="4"/>
      <c r="E23" s="4"/>
      <c r="F23" s="4"/>
      <c r="G23" s="4"/>
      <c r="H23" s="4"/>
      <c r="I23" s="4"/>
      <c r="J23" s="4"/>
      <c r="K23" s="4"/>
      <c r="L23" s="4"/>
      <c r="M23" s="4"/>
      <c r="N23" s="4"/>
    </row>
    <row r="24" spans="1:14" x14ac:dyDescent="0.25">
      <c r="A24" s="4"/>
      <c r="B24" s="4"/>
      <c r="C24" s="4"/>
      <c r="D24" s="4"/>
      <c r="E24" s="4"/>
      <c r="F24" s="4"/>
      <c r="G24" s="4"/>
      <c r="H24" s="4"/>
      <c r="I24" s="4"/>
      <c r="J24" s="4"/>
      <c r="K24" s="4"/>
      <c r="L24" s="4"/>
      <c r="M24" s="4"/>
      <c r="N24" s="4"/>
    </row>
    <row r="25" spans="1:14" x14ac:dyDescent="0.25">
      <c r="A25" s="4"/>
      <c r="B25" s="4"/>
      <c r="C25" s="4"/>
      <c r="D25" s="4"/>
      <c r="E25" s="4"/>
      <c r="F25" s="4"/>
      <c r="G25" s="4"/>
      <c r="H25" s="4"/>
      <c r="I25" s="4"/>
      <c r="J25" s="4"/>
      <c r="K25" s="4"/>
      <c r="L25" s="4"/>
      <c r="M25" s="4"/>
      <c r="N25" s="4"/>
    </row>
    <row r="26" spans="1:14" x14ac:dyDescent="0.25">
      <c r="A26" s="4"/>
      <c r="B26" s="4"/>
      <c r="C26" s="4"/>
      <c r="D26" s="4"/>
      <c r="E26" s="4"/>
      <c r="F26" s="4"/>
      <c r="G26" s="4"/>
      <c r="H26" s="4"/>
      <c r="I26" s="4"/>
      <c r="J26" s="4"/>
      <c r="K26" s="4"/>
      <c r="L26" s="4"/>
      <c r="M26" s="4"/>
      <c r="N26" s="4"/>
    </row>
    <row r="27" spans="1:14" x14ac:dyDescent="0.25">
      <c r="A27" s="4"/>
      <c r="B27" s="4"/>
      <c r="C27" s="4"/>
      <c r="D27" s="4"/>
      <c r="E27" s="4"/>
      <c r="F27" s="4"/>
      <c r="G27" s="4"/>
      <c r="H27" s="4"/>
      <c r="I27" s="4"/>
      <c r="J27" s="4"/>
      <c r="K27" s="4"/>
      <c r="L27" s="4"/>
      <c r="M27" s="4"/>
      <c r="N27" s="4"/>
    </row>
    <row r="28" spans="1:14" x14ac:dyDescent="0.25">
      <c r="A28" s="4"/>
      <c r="B28" s="4"/>
      <c r="C28" s="4"/>
      <c r="D28" s="4"/>
      <c r="E28" s="4"/>
      <c r="F28" s="4"/>
      <c r="G28" s="4"/>
      <c r="H28" s="4"/>
      <c r="I28" s="4"/>
      <c r="J28" s="4"/>
      <c r="K28" s="4"/>
      <c r="L28" s="4"/>
      <c r="M28" s="4"/>
      <c r="N28" s="4"/>
    </row>
    <row r="29" spans="1:14" x14ac:dyDescent="0.25">
      <c r="A29" s="4"/>
      <c r="B29" s="4"/>
      <c r="C29" s="4"/>
      <c r="D29" s="4"/>
      <c r="E29" s="4"/>
      <c r="F29" s="4"/>
      <c r="G29" s="4"/>
      <c r="H29" s="4"/>
      <c r="I29" s="4"/>
      <c r="J29" s="4"/>
      <c r="K29" s="4"/>
      <c r="L29" s="4"/>
      <c r="M29" s="4"/>
      <c r="N29" s="4"/>
    </row>
    <row r="30" spans="1:14" x14ac:dyDescent="0.25">
      <c r="A30" s="4"/>
      <c r="B30" s="4"/>
      <c r="C30" s="4"/>
      <c r="D30" s="4"/>
      <c r="E30" s="4"/>
      <c r="F30" s="4"/>
      <c r="G30" s="4"/>
      <c r="H30" s="4"/>
      <c r="I30" s="4"/>
      <c r="J30" s="4"/>
      <c r="K30" s="4"/>
      <c r="L30" s="4"/>
      <c r="M30" s="4"/>
      <c r="N30" s="4"/>
    </row>
    <row r="31" spans="1:14" x14ac:dyDescent="0.25">
      <c r="A31" s="4"/>
      <c r="B31" s="4"/>
      <c r="C31" s="4"/>
      <c r="D31" s="4"/>
      <c r="E31" s="4"/>
      <c r="F31" s="4"/>
      <c r="G31" s="4"/>
      <c r="H31" s="4"/>
      <c r="I31" s="4"/>
      <c r="J31" s="4"/>
      <c r="K31" s="4"/>
      <c r="L31" s="4"/>
      <c r="M31" s="4"/>
      <c r="N31" s="4"/>
    </row>
    <row r="32" spans="1:14" x14ac:dyDescent="0.25">
      <c r="A32" s="4"/>
      <c r="B32" s="4"/>
      <c r="C32" s="4"/>
      <c r="D32" s="4"/>
      <c r="E32" s="4"/>
      <c r="F32" s="4"/>
      <c r="G32" s="4"/>
      <c r="H32" s="4"/>
      <c r="I32" s="4"/>
      <c r="J32" s="4"/>
      <c r="K32" s="4"/>
      <c r="L32" s="4"/>
      <c r="M32" s="4"/>
      <c r="N32" s="4"/>
    </row>
    <row r="33" spans="1:14" x14ac:dyDescent="0.25">
      <c r="A33" s="4"/>
      <c r="B33" s="4"/>
      <c r="C33" s="4"/>
      <c r="D33" s="4"/>
      <c r="E33" s="4"/>
      <c r="F33" s="4"/>
      <c r="G33" s="4"/>
      <c r="H33" s="4"/>
      <c r="I33" s="4"/>
      <c r="J33" s="4"/>
      <c r="K33" s="4"/>
      <c r="L33" s="4"/>
      <c r="M33" s="4"/>
      <c r="N33" s="4"/>
    </row>
    <row r="34" spans="1:14" x14ac:dyDescent="0.25">
      <c r="A34" s="4"/>
      <c r="B34" s="4"/>
      <c r="C34" s="4"/>
      <c r="D34" s="4"/>
      <c r="E34" s="4"/>
      <c r="F34" s="4"/>
      <c r="G34" s="4"/>
      <c r="H34" s="4"/>
      <c r="I34" s="4"/>
      <c r="J34" s="4"/>
      <c r="K34" s="4"/>
      <c r="L34" s="4"/>
      <c r="M34" s="4"/>
      <c r="N34" s="4"/>
    </row>
    <row r="35" spans="1:14" x14ac:dyDescent="0.25">
      <c r="A35" s="4"/>
      <c r="B35" s="4"/>
      <c r="C35" s="4"/>
      <c r="D35" s="4"/>
      <c r="E35" s="4"/>
      <c r="F35" s="4"/>
      <c r="G35" s="4"/>
      <c r="H35" s="4"/>
      <c r="I35" s="4"/>
      <c r="J35" s="4"/>
      <c r="K35" s="4"/>
      <c r="L35" s="4"/>
      <c r="M35" s="4"/>
      <c r="N35" s="4"/>
    </row>
    <row r="36" spans="1:14" x14ac:dyDescent="0.25">
      <c r="A36" s="4"/>
      <c r="B36" s="4"/>
      <c r="C36" s="4"/>
      <c r="D36" s="4"/>
      <c r="E36" s="4"/>
      <c r="F36" s="4"/>
      <c r="G36" s="4"/>
      <c r="H36" s="4"/>
      <c r="I36" s="4"/>
      <c r="J36" s="4"/>
      <c r="K36" s="4"/>
      <c r="L36" s="4"/>
      <c r="M36" s="4"/>
      <c r="N36" s="4"/>
    </row>
    <row r="37" spans="1:14" x14ac:dyDescent="0.25">
      <c r="A37" s="4"/>
      <c r="B37" s="4"/>
      <c r="C37" s="4"/>
      <c r="D37" s="4"/>
      <c r="E37" s="4"/>
      <c r="F37" s="4"/>
      <c r="G37" s="4"/>
      <c r="H37" s="4"/>
      <c r="I37" s="4"/>
      <c r="J37" s="4"/>
      <c r="K37" s="4"/>
      <c r="L37" s="4"/>
      <c r="M37" s="4"/>
      <c r="N37" s="4"/>
    </row>
    <row r="38" spans="1:14" x14ac:dyDescent="0.25">
      <c r="A38" s="4"/>
      <c r="B38" s="4"/>
      <c r="C38" s="4"/>
      <c r="D38" s="4"/>
      <c r="E38" s="4"/>
      <c r="F38" s="4"/>
      <c r="G38" s="4"/>
      <c r="H38" s="4"/>
      <c r="I38" s="4"/>
      <c r="J38" s="4"/>
      <c r="K38" s="4"/>
      <c r="L38" s="4"/>
      <c r="M38" s="4"/>
      <c r="N38" s="4"/>
    </row>
    <row r="39" spans="1:14" x14ac:dyDescent="0.25">
      <c r="A39" s="4"/>
      <c r="B39" s="4"/>
      <c r="C39" s="4"/>
      <c r="D39" s="4"/>
      <c r="E39" s="4"/>
      <c r="F39" s="4"/>
      <c r="G39" s="4"/>
      <c r="H39" s="4"/>
      <c r="I39" s="4"/>
      <c r="J39" s="4"/>
      <c r="K39" s="4"/>
      <c r="L39" s="4"/>
      <c r="M39" s="4"/>
      <c r="N39" s="4"/>
    </row>
    <row r="40" spans="1:14" x14ac:dyDescent="0.25">
      <c r="A40" s="4"/>
      <c r="B40" s="4"/>
      <c r="C40" s="4"/>
      <c r="D40" s="4"/>
      <c r="E40" s="4"/>
      <c r="F40" s="4"/>
      <c r="G40" s="4"/>
      <c r="H40" s="4"/>
      <c r="I40" s="4"/>
      <c r="J40" s="4"/>
      <c r="K40" s="4"/>
      <c r="L40" s="4"/>
      <c r="M40" s="4"/>
      <c r="N40" s="4"/>
    </row>
    <row r="41" spans="1:14" x14ac:dyDescent="0.25">
      <c r="A41" s="4"/>
      <c r="B41" s="4"/>
      <c r="C41" s="4"/>
      <c r="D41" s="4"/>
      <c r="E41" s="4"/>
      <c r="F41" s="4"/>
      <c r="G41" s="4"/>
      <c r="H41" s="4"/>
      <c r="I41" s="4"/>
      <c r="J41" s="4"/>
      <c r="K41" s="4"/>
      <c r="L41" s="4"/>
      <c r="M41" s="4"/>
      <c r="N41" s="4"/>
    </row>
    <row r="42" spans="1:14" x14ac:dyDescent="0.25">
      <c r="A42" s="4"/>
      <c r="B42" s="4"/>
      <c r="C42" s="4"/>
      <c r="D42" s="4"/>
      <c r="E42" s="4"/>
      <c r="F42" s="4"/>
      <c r="G42" s="4"/>
      <c r="H42" s="4"/>
      <c r="I42" s="4"/>
      <c r="J42" s="4"/>
      <c r="K42" s="4"/>
      <c r="L42" s="4"/>
      <c r="M42" s="4"/>
      <c r="N42" s="4"/>
    </row>
    <row r="43" spans="1:14" x14ac:dyDescent="0.25">
      <c r="A43" s="4"/>
      <c r="B43" s="4"/>
      <c r="C43" s="4"/>
      <c r="D43" s="4"/>
      <c r="E43" s="4"/>
      <c r="F43" s="4"/>
      <c r="G43" s="4"/>
      <c r="H43" s="4"/>
      <c r="I43" s="4"/>
      <c r="J43" s="4"/>
      <c r="K43" s="4"/>
      <c r="L43" s="4"/>
      <c r="M43" s="4"/>
      <c r="N43" s="4"/>
    </row>
    <row r="44" spans="1:14" x14ac:dyDescent="0.25">
      <c r="A44" s="4"/>
      <c r="B44" s="4"/>
      <c r="C44" s="4"/>
      <c r="D44" s="4"/>
      <c r="E44" s="4"/>
      <c r="F44" s="4"/>
      <c r="G44" s="4"/>
      <c r="H44" s="4"/>
      <c r="I44" s="4"/>
      <c r="J44" s="4"/>
      <c r="K44" s="4"/>
      <c r="L44" s="4"/>
      <c r="M44" s="4"/>
      <c r="N44" s="4"/>
    </row>
    <row r="45" spans="1:14" x14ac:dyDescent="0.25">
      <c r="A45" s="4"/>
      <c r="B45" s="4"/>
      <c r="C45" s="4"/>
      <c r="D45" s="4"/>
      <c r="E45" s="4"/>
      <c r="F45" s="4"/>
      <c r="G45" s="4"/>
      <c r="H45" s="4"/>
      <c r="I45" s="4"/>
      <c r="J45" s="4"/>
      <c r="K45" s="4"/>
      <c r="L45" s="4"/>
      <c r="M45" s="4"/>
      <c r="N45" s="4"/>
    </row>
    <row r="46" spans="1:14" x14ac:dyDescent="0.25">
      <c r="A46" s="4"/>
      <c r="B46" s="4"/>
      <c r="C46" s="4"/>
      <c r="D46" s="4"/>
      <c r="E46" s="4"/>
      <c r="F46" s="4"/>
      <c r="G46" s="4"/>
      <c r="H46" s="4"/>
      <c r="I46" s="4"/>
      <c r="J46" s="4"/>
      <c r="K46" s="4"/>
      <c r="L46" s="4"/>
      <c r="M46" s="4"/>
      <c r="N46" s="4"/>
    </row>
    <row r="47" spans="1:14" x14ac:dyDescent="0.25">
      <c r="A47" s="4"/>
      <c r="B47" s="4"/>
      <c r="C47" s="4"/>
      <c r="D47" s="4"/>
      <c r="E47" s="4"/>
      <c r="F47" s="4"/>
      <c r="G47" s="4"/>
      <c r="H47" s="4"/>
      <c r="I47" s="4"/>
      <c r="J47" s="4"/>
      <c r="K47" s="4"/>
      <c r="L47" s="4"/>
      <c r="M47" s="4"/>
      <c r="N47" s="4"/>
    </row>
    <row r="48" spans="1:14" x14ac:dyDescent="0.25">
      <c r="A48" s="4"/>
      <c r="B48" s="4"/>
      <c r="C48" s="4"/>
      <c r="D48" s="4"/>
      <c r="E48" s="4"/>
      <c r="F48" s="4"/>
      <c r="G48" s="4"/>
      <c r="H48" s="4"/>
      <c r="I48" s="4"/>
      <c r="J48" s="4"/>
      <c r="K48" s="4"/>
      <c r="L48" s="4"/>
      <c r="M48" s="4"/>
      <c r="N48" s="4"/>
    </row>
    <row r="49" spans="1:14" x14ac:dyDescent="0.25">
      <c r="A49" s="4"/>
      <c r="B49" s="4"/>
      <c r="C49" s="4"/>
      <c r="D49" s="4"/>
      <c r="E49" s="4"/>
      <c r="F49" s="4"/>
      <c r="G49" s="4"/>
      <c r="H49" s="4"/>
      <c r="I49" s="4"/>
      <c r="J49" s="4"/>
      <c r="K49" s="4"/>
      <c r="L49" s="4"/>
      <c r="M49" s="4"/>
      <c r="N49" s="4"/>
    </row>
    <row r="50" spans="1:14" x14ac:dyDescent="0.25">
      <c r="A50" s="4"/>
      <c r="B50" s="4"/>
      <c r="C50" s="4"/>
      <c r="D50" s="4"/>
      <c r="E50" s="4"/>
      <c r="F50" s="4"/>
      <c r="G50" s="4"/>
      <c r="H50" s="4"/>
      <c r="I50" s="4"/>
      <c r="J50" s="4"/>
      <c r="K50" s="4"/>
      <c r="L50" s="4"/>
      <c r="M50" s="4"/>
      <c r="N50" s="4"/>
    </row>
    <row r="51" spans="1:14" x14ac:dyDescent="0.25">
      <c r="A51" s="4"/>
      <c r="B51" s="4"/>
      <c r="C51" s="4"/>
      <c r="D51" s="4"/>
      <c r="E51" s="4"/>
      <c r="F51" s="4"/>
      <c r="G51" s="4"/>
      <c r="H51" s="4"/>
      <c r="I51" s="4"/>
      <c r="J51" s="4"/>
      <c r="K51" s="4"/>
      <c r="L51" s="4"/>
      <c r="M51" s="4"/>
      <c r="N51" s="4"/>
    </row>
    <row r="52" spans="1:14" x14ac:dyDescent="0.25">
      <c r="A52" s="4"/>
      <c r="B52" s="4"/>
      <c r="C52" s="4"/>
      <c r="D52" s="4"/>
      <c r="E52" s="4"/>
      <c r="F52" s="4"/>
      <c r="G52" s="4"/>
      <c r="H52" s="4"/>
      <c r="I52" s="4"/>
      <c r="J52" s="4"/>
      <c r="K52" s="4"/>
      <c r="L52" s="4"/>
      <c r="M52" s="4"/>
      <c r="N52" s="4"/>
    </row>
    <row r="53" spans="1:14" x14ac:dyDescent="0.25">
      <c r="A53" s="4"/>
      <c r="B53" s="4"/>
      <c r="C53" s="4"/>
      <c r="D53" s="4"/>
      <c r="E53" s="4"/>
      <c r="F53" s="4"/>
      <c r="G53" s="4"/>
      <c r="H53" s="4"/>
      <c r="I53" s="4"/>
      <c r="J53" s="4"/>
      <c r="K53" s="4"/>
      <c r="L53" s="4"/>
      <c r="M53" s="4"/>
      <c r="N53" s="4"/>
    </row>
    <row r="54" spans="1:14" x14ac:dyDescent="0.25">
      <c r="A54" s="4"/>
      <c r="B54" s="4"/>
      <c r="C54" s="4"/>
      <c r="D54" s="4"/>
      <c r="E54" s="4"/>
      <c r="F54" s="4"/>
      <c r="G54" s="4"/>
      <c r="H54" s="4"/>
      <c r="I54" s="4"/>
      <c r="J54" s="4"/>
      <c r="K54" s="4"/>
      <c r="L54" s="4"/>
      <c r="M54" s="4"/>
      <c r="N54" s="4"/>
    </row>
    <row r="55" spans="1:14" x14ac:dyDescent="0.25">
      <c r="A55" s="4"/>
      <c r="B55" s="4"/>
      <c r="C55" s="4"/>
      <c r="D55" s="4"/>
      <c r="E55" s="4"/>
      <c r="F55" s="4"/>
      <c r="G55" s="4"/>
      <c r="H55" s="4"/>
      <c r="I55" s="4"/>
      <c r="J55" s="4"/>
      <c r="K55" s="4"/>
      <c r="L55" s="4"/>
      <c r="M55" s="4"/>
      <c r="N55" s="4"/>
    </row>
    <row r="56" spans="1:14" x14ac:dyDescent="0.25">
      <c r="A56" s="4"/>
      <c r="B56" s="4"/>
      <c r="C56" s="4"/>
      <c r="D56" s="4"/>
      <c r="E56" s="4"/>
      <c r="F56" s="4"/>
      <c r="G56" s="4"/>
      <c r="H56" s="4"/>
      <c r="I56" s="4"/>
      <c r="J56" s="4"/>
      <c r="K56" s="4"/>
      <c r="L56" s="4"/>
      <c r="M56" s="4"/>
      <c r="N56" s="4"/>
    </row>
    <row r="57" spans="1:14" x14ac:dyDescent="0.25">
      <c r="A57" s="4"/>
      <c r="B57" s="4"/>
      <c r="C57" s="4"/>
      <c r="D57" s="4"/>
      <c r="E57" s="4"/>
      <c r="F57" s="4"/>
      <c r="G57" s="4"/>
      <c r="H57" s="4"/>
      <c r="I57" s="4"/>
      <c r="J57" s="4"/>
      <c r="K57" s="4"/>
      <c r="L57" s="4"/>
      <c r="M57" s="4"/>
      <c r="N57" s="4"/>
    </row>
    <row r="58" spans="1:14" x14ac:dyDescent="0.25">
      <c r="A58" s="4"/>
      <c r="B58" s="4"/>
      <c r="C58" s="4"/>
      <c r="D58" s="4"/>
      <c r="E58" s="4"/>
      <c r="F58" s="4"/>
      <c r="G58" s="4"/>
      <c r="H58" s="4"/>
      <c r="I58" s="4"/>
      <c r="J58" s="4"/>
      <c r="K58" s="4"/>
      <c r="L58" s="4"/>
      <c r="M58" s="4"/>
      <c r="N58" s="4"/>
    </row>
    <row r="59" spans="1:14" x14ac:dyDescent="0.25">
      <c r="A59" s="4"/>
      <c r="B59" s="4"/>
      <c r="C59" s="4"/>
      <c r="D59" s="4"/>
      <c r="E59" s="4"/>
      <c r="F59" s="4"/>
      <c r="G59" s="4"/>
      <c r="H59" s="4"/>
      <c r="I59" s="4"/>
      <c r="J59" s="4"/>
      <c r="K59" s="4"/>
      <c r="L59" s="4"/>
      <c r="M59" s="4"/>
      <c r="N59" s="4"/>
    </row>
    <row r="60" spans="1:14" x14ac:dyDescent="0.25">
      <c r="A60" s="4"/>
      <c r="B60" s="4"/>
      <c r="C60" s="4"/>
      <c r="D60" s="4"/>
      <c r="E60" s="4"/>
      <c r="F60" s="4"/>
      <c r="G60" s="4"/>
      <c r="H60" s="4"/>
      <c r="I60" s="4"/>
      <c r="J60" s="4"/>
      <c r="K60" s="4"/>
      <c r="L60" s="4"/>
      <c r="M60" s="4"/>
      <c r="N60" s="4"/>
    </row>
    <row r="61" spans="1:14" x14ac:dyDescent="0.25">
      <c r="A61" s="4"/>
      <c r="B61" s="4"/>
      <c r="C61" s="4"/>
      <c r="D61" s="4"/>
      <c r="E61" s="4"/>
      <c r="F61" s="4"/>
      <c r="G61" s="4"/>
      <c r="H61" s="4"/>
      <c r="I61" s="4"/>
      <c r="J61" s="4"/>
      <c r="K61" s="4"/>
      <c r="L61" s="4"/>
      <c r="M61" s="4"/>
      <c r="N61" s="4"/>
    </row>
    <row r="62" spans="1:14" x14ac:dyDescent="0.25">
      <c r="A62" s="4"/>
      <c r="B62" s="4"/>
      <c r="C62" s="4"/>
      <c r="D62" s="4"/>
      <c r="E62" s="4"/>
      <c r="F62" s="4"/>
      <c r="G62" s="4"/>
      <c r="H62" s="4"/>
      <c r="I62" s="4"/>
      <c r="J62" s="4"/>
      <c r="K62" s="4"/>
      <c r="L62" s="4"/>
      <c r="M62" s="4"/>
      <c r="N62" s="4"/>
    </row>
    <row r="63" spans="1:14" x14ac:dyDescent="0.25">
      <c r="A63" s="4"/>
      <c r="B63" s="4"/>
      <c r="C63" s="4"/>
      <c r="D63" s="4"/>
      <c r="E63" s="4"/>
      <c r="F63" s="4"/>
      <c r="G63" s="4"/>
      <c r="H63" s="4"/>
      <c r="I63" s="4"/>
      <c r="J63" s="4"/>
      <c r="K63" s="4"/>
      <c r="L63" s="4"/>
      <c r="M63" s="4"/>
      <c r="N63" s="4"/>
    </row>
    <row r="64" spans="1:14" x14ac:dyDescent="0.25">
      <c r="A64" s="4"/>
      <c r="B64" s="4"/>
      <c r="C64" s="4"/>
      <c r="D64" s="4"/>
      <c r="E64" s="4"/>
      <c r="F64" s="4"/>
      <c r="G64" s="4"/>
      <c r="H64" s="4"/>
      <c r="I64" s="4"/>
      <c r="J64" s="4"/>
      <c r="K64" s="4"/>
      <c r="L64" s="4"/>
      <c r="M64" s="4"/>
      <c r="N64" s="4"/>
    </row>
    <row r="65" spans="1:14" x14ac:dyDescent="0.25">
      <c r="A65" s="4"/>
      <c r="B65" s="4"/>
      <c r="C65" s="4"/>
      <c r="D65" s="4"/>
      <c r="E65" s="4"/>
      <c r="F65" s="4"/>
      <c r="G65" s="4"/>
      <c r="H65" s="4"/>
      <c r="I65" s="4"/>
      <c r="J65" s="4"/>
      <c r="K65" s="4"/>
      <c r="L65" s="4"/>
      <c r="M65" s="4"/>
      <c r="N65" s="4"/>
    </row>
    <row r="66" spans="1:14" x14ac:dyDescent="0.25">
      <c r="A66" s="4"/>
      <c r="B66" s="4"/>
      <c r="C66" s="4"/>
      <c r="D66" s="4"/>
      <c r="E66" s="4"/>
      <c r="F66" s="4"/>
      <c r="G66" s="4"/>
      <c r="H66" s="4"/>
      <c r="I66" s="4"/>
      <c r="J66" s="4"/>
      <c r="K66" s="4"/>
      <c r="L66" s="4"/>
      <c r="M66" s="4"/>
      <c r="N66" s="4"/>
    </row>
    <row r="67" spans="1:14" x14ac:dyDescent="0.25">
      <c r="A67" s="4"/>
      <c r="B67" s="4"/>
      <c r="C67" s="4"/>
      <c r="D67" s="4"/>
      <c r="E67" s="4"/>
      <c r="F67" s="4"/>
      <c r="G67" s="4"/>
      <c r="H67" s="4"/>
      <c r="I67" s="4"/>
      <c r="J67" s="4"/>
      <c r="K67" s="4"/>
      <c r="L67" s="4"/>
      <c r="M67" s="4"/>
      <c r="N67" s="4"/>
    </row>
    <row r="68" spans="1:14" x14ac:dyDescent="0.25">
      <c r="A68" s="4"/>
      <c r="B68" s="4"/>
      <c r="C68" s="4"/>
      <c r="D68" s="4"/>
      <c r="E68" s="4"/>
      <c r="F68" s="4"/>
      <c r="G68" s="4"/>
      <c r="H68" s="4"/>
      <c r="I68" s="4"/>
      <c r="J68" s="4"/>
      <c r="K68" s="4"/>
      <c r="L68" s="4"/>
      <c r="M68" s="4"/>
      <c r="N68" s="4"/>
    </row>
    <row r="69" spans="1:14" x14ac:dyDescent="0.25">
      <c r="A69" s="4"/>
      <c r="B69" s="4"/>
      <c r="C69" s="4"/>
      <c r="D69" s="4"/>
      <c r="E69" s="4"/>
      <c r="F69" s="4"/>
      <c r="G69" s="4"/>
      <c r="H69" s="4"/>
      <c r="I69" s="4"/>
      <c r="J69" s="4"/>
      <c r="K69" s="4"/>
      <c r="L69" s="4"/>
      <c r="M69" s="4"/>
      <c r="N69" s="4"/>
    </row>
    <row r="70" spans="1:14" x14ac:dyDescent="0.25">
      <c r="A70" s="4"/>
      <c r="B70" s="4"/>
      <c r="C70" s="4"/>
      <c r="D70" s="4"/>
      <c r="E70" s="4"/>
      <c r="F70" s="4"/>
      <c r="G70" s="4"/>
      <c r="H70" s="4"/>
      <c r="I70" s="4"/>
      <c r="J70" s="4"/>
      <c r="K70" s="4"/>
      <c r="L70" s="4"/>
      <c r="M70" s="4"/>
      <c r="N70" s="4"/>
    </row>
    <row r="71" spans="1:14" x14ac:dyDescent="0.25">
      <c r="A71" s="4"/>
      <c r="B71" s="4"/>
      <c r="C71" s="4"/>
      <c r="D71" s="4"/>
      <c r="E71" s="4"/>
      <c r="F71" s="4"/>
      <c r="G71" s="4"/>
      <c r="H71" s="4"/>
      <c r="I71" s="4"/>
      <c r="J71" s="4"/>
      <c r="K71" s="4"/>
      <c r="L71" s="4"/>
      <c r="M71" s="4"/>
      <c r="N71" s="4"/>
    </row>
    <row r="72" spans="1:14" x14ac:dyDescent="0.25">
      <c r="A72" s="4"/>
      <c r="B72" s="4"/>
      <c r="C72" s="4"/>
      <c r="D72" s="4"/>
      <c r="E72" s="4"/>
      <c r="F72" s="4"/>
      <c r="G72" s="4"/>
      <c r="H72" s="4"/>
      <c r="I72" s="4"/>
      <c r="J72" s="4"/>
      <c r="K72" s="4"/>
      <c r="L72" s="4"/>
      <c r="M72" s="4"/>
      <c r="N72" s="4"/>
    </row>
    <row r="73" spans="1:14" x14ac:dyDescent="0.25">
      <c r="A73" s="4"/>
      <c r="B73" s="4"/>
      <c r="C73" s="4"/>
      <c r="D73" s="4"/>
      <c r="E73" s="4"/>
      <c r="F73" s="4"/>
      <c r="G73" s="4"/>
      <c r="H73" s="4"/>
      <c r="I73" s="4"/>
      <c r="J73" s="4"/>
      <c r="K73" s="4"/>
      <c r="L73" s="4"/>
      <c r="M73" s="4"/>
      <c r="N73" s="4"/>
    </row>
    <row r="74" spans="1:14" x14ac:dyDescent="0.25">
      <c r="A74" s="4"/>
      <c r="B74" s="4"/>
      <c r="C74" s="4"/>
      <c r="D74" s="4"/>
      <c r="E74" s="4"/>
      <c r="F74" s="4"/>
      <c r="G74" s="4"/>
      <c r="H74" s="4"/>
      <c r="I74" s="4"/>
      <c r="J74" s="4"/>
      <c r="K74" s="4"/>
      <c r="L74" s="4"/>
      <c r="M74" s="4"/>
      <c r="N74" s="4"/>
    </row>
    <row r="75" spans="1:14" x14ac:dyDescent="0.25">
      <c r="A75" s="4"/>
      <c r="B75" s="4"/>
      <c r="C75" s="4"/>
      <c r="D75" s="4"/>
      <c r="E75" s="4"/>
      <c r="F75" s="4"/>
      <c r="G75" s="4"/>
      <c r="H75" s="4"/>
      <c r="I75" s="4"/>
      <c r="J75" s="4"/>
      <c r="K75" s="4"/>
      <c r="L75" s="4"/>
      <c r="M75" s="4"/>
      <c r="N75" s="4"/>
    </row>
    <row r="76" spans="1:14" x14ac:dyDescent="0.25">
      <c r="A76" s="4"/>
      <c r="B76" s="4"/>
      <c r="C76" s="4"/>
      <c r="D76" s="4"/>
      <c r="E76" s="4"/>
      <c r="F76" s="4"/>
      <c r="G76" s="4"/>
      <c r="H76" s="4"/>
      <c r="I76" s="4"/>
      <c r="J76" s="4"/>
      <c r="K76" s="4"/>
      <c r="L76" s="4"/>
      <c r="M76" s="4"/>
      <c r="N76" s="4"/>
    </row>
    <row r="77" spans="1:14" x14ac:dyDescent="0.25">
      <c r="A77" s="4"/>
      <c r="B77" s="4"/>
      <c r="C77" s="4"/>
      <c r="D77" s="4"/>
      <c r="E77" s="4"/>
      <c r="F77" s="4"/>
      <c r="G77" s="4"/>
      <c r="H77" s="4"/>
      <c r="I77" s="4"/>
      <c r="J77" s="4"/>
      <c r="K77" s="4"/>
      <c r="L77" s="4"/>
      <c r="M77" s="4"/>
      <c r="N77" s="4"/>
    </row>
    <row r="78" spans="1:14" x14ac:dyDescent="0.25">
      <c r="A78" s="4"/>
      <c r="B78" s="4"/>
      <c r="C78" s="4"/>
      <c r="D78" s="4"/>
      <c r="E78" s="4"/>
      <c r="F78" s="4"/>
      <c r="G78" s="4"/>
      <c r="H78" s="4"/>
      <c r="I78" s="4"/>
      <c r="J78" s="4"/>
      <c r="K78" s="4"/>
      <c r="L78" s="4"/>
      <c r="M78" s="4"/>
      <c r="N78" s="4"/>
    </row>
    <row r="79" spans="1:14" x14ac:dyDescent="0.25">
      <c r="A79" s="4"/>
      <c r="B79" s="4"/>
      <c r="C79" s="4"/>
      <c r="D79" s="4"/>
      <c r="E79" s="4"/>
      <c r="F79" s="4"/>
      <c r="G79" s="4"/>
      <c r="H79" s="4"/>
      <c r="I79" s="4"/>
      <c r="J79" s="4"/>
      <c r="K79" s="4"/>
      <c r="L79" s="4"/>
      <c r="M79" s="4"/>
      <c r="N79" s="4"/>
    </row>
    <row r="80" spans="1:14" x14ac:dyDescent="0.25">
      <c r="A80" s="4"/>
      <c r="B80" s="4"/>
      <c r="C80" s="4"/>
      <c r="D80" s="4"/>
      <c r="E80" s="4"/>
      <c r="F80" s="4"/>
      <c r="G80" s="4"/>
      <c r="H80" s="4"/>
      <c r="I80" s="4"/>
      <c r="J80" s="4"/>
      <c r="K80" s="4"/>
      <c r="L80" s="4"/>
      <c r="M80" s="4"/>
      <c r="N80" s="4"/>
    </row>
    <row r="81" spans="1:14" x14ac:dyDescent="0.25">
      <c r="A81" s="4"/>
      <c r="B81" s="4"/>
      <c r="C81" s="4"/>
      <c r="D81" s="4"/>
      <c r="E81" s="4"/>
      <c r="F81" s="4"/>
      <c r="G81" s="4"/>
      <c r="H81" s="4"/>
      <c r="I81" s="4"/>
      <c r="J81" s="4"/>
      <c r="K81" s="4"/>
      <c r="L81" s="4"/>
      <c r="M81" s="4"/>
      <c r="N81" s="4"/>
    </row>
    <row r="82" spans="1:14" x14ac:dyDescent="0.25">
      <c r="A82" s="4"/>
      <c r="B82" s="4"/>
      <c r="C82" s="4"/>
      <c r="D82" s="4"/>
      <c r="E82" s="4"/>
      <c r="F82" s="4"/>
      <c r="G82" s="4"/>
      <c r="H82" s="4"/>
      <c r="I82" s="4"/>
      <c r="J82" s="4"/>
      <c r="K82" s="4"/>
      <c r="L82" s="4"/>
      <c r="M82" s="4"/>
      <c r="N82" s="4"/>
    </row>
    <row r="83" spans="1:14" x14ac:dyDescent="0.25">
      <c r="A83" s="4"/>
      <c r="B83" s="4"/>
      <c r="C83" s="4"/>
      <c r="D83" s="4"/>
      <c r="E83" s="4"/>
      <c r="F83" s="4"/>
      <c r="G83" s="4"/>
      <c r="H83" s="4"/>
      <c r="I83" s="4"/>
      <c r="J83" s="4"/>
      <c r="K83" s="4"/>
      <c r="L83" s="4"/>
      <c r="M83" s="4"/>
      <c r="N83" s="4"/>
    </row>
    <row r="84" spans="1:14" x14ac:dyDescent="0.25">
      <c r="A84" s="4"/>
      <c r="B84" s="4"/>
      <c r="C84" s="4"/>
      <c r="D84" s="4"/>
      <c r="E84" s="4"/>
      <c r="F84" s="4"/>
      <c r="G84" s="4"/>
      <c r="H84" s="4"/>
      <c r="I84" s="4"/>
      <c r="J84" s="4"/>
      <c r="K84" s="4"/>
      <c r="L84" s="4"/>
      <c r="M84" s="4"/>
      <c r="N84" s="4"/>
    </row>
    <row r="85" spans="1:14" x14ac:dyDescent="0.25">
      <c r="A85" s="4"/>
      <c r="B85" s="4"/>
      <c r="C85" s="4"/>
      <c r="D85" s="4"/>
      <c r="E85" s="4"/>
      <c r="F85" s="4"/>
      <c r="G85" s="4"/>
      <c r="H85" s="4"/>
      <c r="I85" s="4"/>
      <c r="J85" s="4"/>
      <c r="K85" s="4"/>
      <c r="L85" s="4"/>
      <c r="M85" s="4"/>
      <c r="N85" s="4"/>
    </row>
    <row r="86" spans="1:14" x14ac:dyDescent="0.25">
      <c r="A86" s="4"/>
      <c r="B86" s="4"/>
      <c r="C86" s="4"/>
      <c r="D86" s="4"/>
      <c r="E86" s="4"/>
      <c r="F86" s="4"/>
      <c r="G86" s="4"/>
      <c r="H86" s="4"/>
      <c r="I86" s="4"/>
      <c r="J86" s="4"/>
      <c r="K86" s="4"/>
      <c r="L86" s="4"/>
      <c r="M86" s="4"/>
      <c r="N86" s="4"/>
    </row>
    <row r="87" spans="1:14" x14ac:dyDescent="0.25">
      <c r="A87" s="4"/>
      <c r="B87" s="4"/>
      <c r="C87" s="4"/>
      <c r="D87" s="4"/>
      <c r="E87" s="4"/>
      <c r="F87" s="4"/>
      <c r="G87" s="4"/>
      <c r="H87" s="4"/>
      <c r="I87" s="4"/>
      <c r="J87" s="4"/>
      <c r="K87" s="4"/>
      <c r="L87" s="4"/>
      <c r="M87" s="4"/>
      <c r="N87" s="4"/>
    </row>
    <row r="88" spans="1:14" x14ac:dyDescent="0.25">
      <c r="A88" s="4"/>
      <c r="B88" s="4"/>
      <c r="C88" s="4"/>
      <c r="D88" s="4"/>
      <c r="E88" s="4"/>
      <c r="F88" s="4"/>
      <c r="G88" s="4"/>
      <c r="H88" s="4"/>
      <c r="I88" s="4"/>
      <c r="J88" s="4"/>
      <c r="K88" s="4"/>
      <c r="L88" s="4"/>
      <c r="M88" s="4"/>
      <c r="N88" s="4"/>
    </row>
    <row r="89" spans="1:14" x14ac:dyDescent="0.25">
      <c r="A89" s="4"/>
      <c r="B89" s="4"/>
      <c r="C89" s="4"/>
      <c r="D89" s="4"/>
      <c r="E89" s="4"/>
      <c r="F89" s="4"/>
      <c r="G89" s="4"/>
      <c r="H89" s="4"/>
      <c r="I89" s="4"/>
      <c r="J89" s="4"/>
      <c r="K89" s="4"/>
      <c r="L89" s="4"/>
      <c r="M89" s="4"/>
      <c r="N89" s="4"/>
    </row>
    <row r="90" spans="1:14" x14ac:dyDescent="0.25">
      <c r="A90" s="4"/>
      <c r="B90" s="4"/>
      <c r="C90" s="4"/>
      <c r="D90" s="4"/>
      <c r="E90" s="4"/>
      <c r="F90" s="4"/>
      <c r="G90" s="4"/>
      <c r="H90" s="4"/>
      <c r="I90" s="4"/>
      <c r="J90" s="4"/>
      <c r="K90" s="4"/>
      <c r="L90" s="4"/>
      <c r="M90" s="4"/>
      <c r="N90" s="4"/>
    </row>
    <row r="91" spans="1:14" x14ac:dyDescent="0.25">
      <c r="A91" s="4"/>
      <c r="B91" s="4"/>
      <c r="C91" s="4"/>
      <c r="D91" s="4"/>
      <c r="E91" s="4"/>
      <c r="F91" s="4"/>
      <c r="G91" s="4"/>
      <c r="H91" s="4"/>
      <c r="I91" s="4"/>
      <c r="J91" s="4"/>
      <c r="K91" s="4"/>
      <c r="L91" s="4"/>
      <c r="M91" s="4"/>
      <c r="N91" s="4"/>
    </row>
    <row r="92" spans="1:14" x14ac:dyDescent="0.25">
      <c r="A92" s="4"/>
      <c r="B92" s="4"/>
      <c r="C92" s="4"/>
      <c r="D92" s="4"/>
      <c r="E92" s="4"/>
      <c r="F92" s="4"/>
      <c r="G92" s="4"/>
      <c r="H92" s="4"/>
      <c r="I92" s="4"/>
      <c r="J92" s="4"/>
      <c r="K92" s="4"/>
      <c r="L92" s="4"/>
      <c r="M92" s="4"/>
      <c r="N92" s="4"/>
    </row>
    <row r="93" spans="1:14" x14ac:dyDescent="0.25">
      <c r="A93" s="4"/>
      <c r="B93" s="4"/>
      <c r="C93" s="4"/>
      <c r="D93" s="4"/>
      <c r="E93" s="4"/>
      <c r="F93" s="4"/>
      <c r="G93" s="4"/>
      <c r="H93" s="4"/>
      <c r="I93" s="4"/>
      <c r="J93" s="4"/>
      <c r="K93" s="4"/>
      <c r="L93" s="4"/>
      <c r="M93" s="4"/>
      <c r="N93" s="4"/>
    </row>
    <row r="94" spans="1:14" x14ac:dyDescent="0.25">
      <c r="A94" s="4"/>
      <c r="B94" s="4"/>
      <c r="C94" s="4"/>
      <c r="D94" s="4"/>
      <c r="E94" s="4"/>
      <c r="F94" s="4"/>
      <c r="G94" s="4"/>
      <c r="H94" s="4"/>
      <c r="I94" s="4"/>
      <c r="J94" s="4"/>
      <c r="K94" s="4"/>
      <c r="L94" s="4"/>
      <c r="M94" s="4"/>
      <c r="N94" s="4"/>
    </row>
    <row r="95" spans="1:14" x14ac:dyDescent="0.25">
      <c r="A95" s="4"/>
      <c r="B95" s="4"/>
      <c r="C95" s="4"/>
      <c r="D95" s="4"/>
      <c r="E95" s="4"/>
      <c r="F95" s="4"/>
      <c r="G95" s="4"/>
      <c r="H95" s="4"/>
      <c r="I95" s="4"/>
      <c r="J95" s="4"/>
      <c r="K95" s="4"/>
      <c r="L95" s="4"/>
      <c r="M95" s="4"/>
      <c r="N95" s="4"/>
    </row>
    <row r="96" spans="1:14" x14ac:dyDescent="0.25">
      <c r="A96" s="4"/>
      <c r="B96" s="4"/>
      <c r="C96" s="4"/>
      <c r="D96" s="4"/>
      <c r="E96" s="4"/>
      <c r="F96" s="4"/>
      <c r="G96" s="4"/>
      <c r="H96" s="4"/>
      <c r="I96" s="4"/>
      <c r="J96" s="4"/>
      <c r="K96" s="4"/>
      <c r="L96" s="4"/>
      <c r="M96" s="4"/>
      <c r="N96" s="4"/>
    </row>
    <row r="97" spans="1:14" x14ac:dyDescent="0.25">
      <c r="A97" s="4"/>
      <c r="B97" s="4"/>
      <c r="C97" s="4"/>
      <c r="D97" s="4"/>
      <c r="E97" s="4"/>
      <c r="F97" s="4"/>
      <c r="G97" s="4"/>
      <c r="H97" s="4"/>
      <c r="I97" s="4"/>
      <c r="J97" s="4"/>
      <c r="K97" s="4"/>
      <c r="L97" s="4"/>
      <c r="M97" s="4"/>
      <c r="N97" s="4"/>
    </row>
    <row r="98" spans="1:14" x14ac:dyDescent="0.25">
      <c r="A98" s="4"/>
      <c r="B98" s="4"/>
      <c r="C98" s="4"/>
      <c r="D98" s="4"/>
      <c r="E98" s="4"/>
      <c r="F98" s="4"/>
      <c r="G98" s="4"/>
      <c r="H98" s="4"/>
      <c r="I98" s="4"/>
      <c r="J98" s="4"/>
      <c r="K98" s="4"/>
      <c r="L98" s="4"/>
      <c r="M98" s="4"/>
      <c r="N98" s="4"/>
    </row>
    <row r="99" spans="1:14" x14ac:dyDescent="0.25">
      <c r="A99" s="4"/>
      <c r="B99" s="4"/>
      <c r="C99" s="4"/>
      <c r="D99" s="4"/>
      <c r="E99" s="4"/>
      <c r="F99" s="4"/>
      <c r="G99" s="4"/>
      <c r="H99" s="4"/>
      <c r="I99" s="4"/>
      <c r="J99" s="4"/>
      <c r="K99" s="4"/>
      <c r="L99" s="4"/>
      <c r="M99" s="4"/>
      <c r="N99" s="4"/>
    </row>
    <row r="100" spans="1:14" x14ac:dyDescent="0.25">
      <c r="A100" s="4"/>
      <c r="B100" s="4"/>
      <c r="C100" s="4"/>
      <c r="D100" s="4"/>
      <c r="E100" s="4"/>
      <c r="F100" s="4"/>
      <c r="G100" s="4"/>
      <c r="H100" s="4"/>
      <c r="I100" s="4"/>
      <c r="J100" s="4"/>
      <c r="K100" s="4"/>
      <c r="L100" s="4"/>
      <c r="M100" s="4"/>
      <c r="N100" s="4"/>
    </row>
    <row r="101" spans="1:14" x14ac:dyDescent="0.25">
      <c r="A101" s="4"/>
      <c r="B101" s="4"/>
      <c r="C101" s="4"/>
      <c r="D101" s="4"/>
      <c r="E101" s="4"/>
      <c r="F101" s="4"/>
      <c r="G101" s="4"/>
      <c r="H101" s="4"/>
      <c r="I101" s="4"/>
      <c r="J101" s="4"/>
      <c r="K101" s="4"/>
      <c r="L101" s="4"/>
      <c r="M101" s="4"/>
      <c r="N101" s="4"/>
    </row>
    <row r="102" spans="1:14" x14ac:dyDescent="0.25">
      <c r="A102" s="4"/>
      <c r="B102" s="4"/>
      <c r="C102" s="4"/>
      <c r="D102" s="4"/>
      <c r="E102" s="4"/>
      <c r="F102" s="4"/>
      <c r="G102" s="4"/>
      <c r="H102" s="4"/>
      <c r="I102" s="4"/>
      <c r="J102" s="4"/>
      <c r="K102" s="4"/>
      <c r="L102" s="4"/>
      <c r="M102" s="4"/>
      <c r="N102" s="4"/>
    </row>
    <row r="103" spans="1:14" x14ac:dyDescent="0.25">
      <c r="A103" s="4"/>
      <c r="B103" s="4"/>
      <c r="C103" s="4"/>
      <c r="D103" s="4"/>
      <c r="E103" s="4"/>
      <c r="F103" s="4"/>
      <c r="G103" s="4"/>
      <c r="H103" s="4"/>
      <c r="I103" s="4"/>
      <c r="J103" s="4"/>
      <c r="K103" s="4"/>
      <c r="L103" s="4"/>
      <c r="M103" s="4"/>
      <c r="N103" s="4"/>
    </row>
    <row r="104" spans="1:14" x14ac:dyDescent="0.25">
      <c r="A104" s="4"/>
      <c r="B104" s="4"/>
      <c r="C104" s="4"/>
      <c r="D104" s="4"/>
      <c r="E104" s="4"/>
      <c r="F104" s="4"/>
      <c r="G104" s="4"/>
      <c r="H104" s="4"/>
      <c r="I104" s="4"/>
      <c r="J104" s="4"/>
      <c r="K104" s="4"/>
      <c r="L104" s="4"/>
      <c r="M104" s="4"/>
      <c r="N104" s="4"/>
    </row>
    <row r="105" spans="1:14" x14ac:dyDescent="0.25">
      <c r="A105" s="4"/>
      <c r="B105" s="4"/>
      <c r="C105" s="4"/>
      <c r="D105" s="4"/>
      <c r="E105" s="4"/>
      <c r="F105" s="4"/>
      <c r="G105" s="4"/>
      <c r="H105" s="4"/>
      <c r="I105" s="4"/>
      <c r="J105" s="4"/>
      <c r="K105" s="4"/>
      <c r="L105" s="4"/>
      <c r="M105" s="4"/>
      <c r="N105" s="4"/>
    </row>
    <row r="106" spans="1:14" x14ac:dyDescent="0.25">
      <c r="A106" s="4"/>
      <c r="B106" s="4"/>
      <c r="C106" s="4"/>
      <c r="D106" s="4"/>
      <c r="E106" s="4"/>
      <c r="F106" s="4"/>
      <c r="G106" s="4"/>
      <c r="H106" s="4"/>
      <c r="I106" s="4"/>
      <c r="J106" s="4"/>
      <c r="K106" s="4"/>
      <c r="L106" s="4"/>
      <c r="M106" s="4"/>
      <c r="N106" s="4"/>
    </row>
    <row r="107" spans="1:14" x14ac:dyDescent="0.25">
      <c r="A107" s="4"/>
      <c r="B107" s="4"/>
      <c r="C107" s="4"/>
      <c r="D107" s="4"/>
      <c r="E107" s="4"/>
      <c r="F107" s="4"/>
      <c r="G107" s="4"/>
      <c r="H107" s="4"/>
      <c r="I107" s="4"/>
      <c r="J107" s="4"/>
      <c r="K107" s="4"/>
      <c r="L107" s="4"/>
      <c r="M107" s="4"/>
      <c r="N107" s="4"/>
    </row>
    <row r="108" spans="1:14" x14ac:dyDescent="0.25">
      <c r="A108" s="4"/>
      <c r="B108" s="4"/>
      <c r="C108" s="4"/>
      <c r="D108" s="4"/>
      <c r="E108" s="4"/>
      <c r="F108" s="4"/>
      <c r="G108" s="4"/>
      <c r="H108" s="4"/>
      <c r="I108" s="4"/>
      <c r="J108" s="4"/>
      <c r="K108" s="4"/>
      <c r="L108" s="4"/>
      <c r="M108" s="4"/>
      <c r="N108" s="4"/>
    </row>
    <row r="109" spans="1:14" x14ac:dyDescent="0.25">
      <c r="A109" s="4"/>
      <c r="B109" s="4"/>
      <c r="C109" s="4"/>
      <c r="D109" s="4"/>
      <c r="E109" s="4"/>
      <c r="F109" s="4"/>
      <c r="G109" s="4"/>
      <c r="H109" s="4"/>
      <c r="I109" s="4"/>
      <c r="J109" s="4"/>
      <c r="K109" s="4"/>
      <c r="L109" s="4"/>
      <c r="M109" s="4"/>
      <c r="N109" s="4"/>
    </row>
    <row r="110" spans="1:14" x14ac:dyDescent="0.25">
      <c r="A110" s="4"/>
      <c r="B110" s="4"/>
      <c r="C110" s="4"/>
      <c r="D110" s="4"/>
      <c r="E110" s="4"/>
      <c r="F110" s="4"/>
      <c r="G110" s="4"/>
      <c r="H110" s="4"/>
      <c r="I110" s="4"/>
      <c r="J110" s="4"/>
      <c r="K110" s="4"/>
      <c r="L110" s="4"/>
      <c r="M110" s="4"/>
      <c r="N110" s="4"/>
    </row>
    <row r="111" spans="1:14" x14ac:dyDescent="0.25">
      <c r="A111" s="4"/>
      <c r="B111" s="4"/>
      <c r="C111" s="4"/>
      <c r="D111" s="4"/>
      <c r="E111" s="4"/>
      <c r="F111" s="4"/>
      <c r="G111" s="4"/>
      <c r="H111" s="4"/>
      <c r="I111" s="4"/>
      <c r="J111" s="4"/>
      <c r="K111" s="4"/>
      <c r="L111" s="4"/>
      <c r="M111" s="4"/>
      <c r="N111" s="4"/>
    </row>
    <row r="112" spans="1:14" x14ac:dyDescent="0.25">
      <c r="A112" s="4"/>
      <c r="B112" s="4"/>
      <c r="C112" s="4"/>
      <c r="D112" s="4"/>
      <c r="E112" s="4"/>
      <c r="F112" s="4"/>
      <c r="G112" s="4"/>
      <c r="H112" s="4"/>
      <c r="I112" s="4"/>
      <c r="J112" s="4"/>
      <c r="K112" s="4"/>
      <c r="L112" s="4"/>
      <c r="M112" s="4"/>
      <c r="N112" s="4"/>
    </row>
    <row r="113" spans="1:14" x14ac:dyDescent="0.25">
      <c r="A113" s="4"/>
      <c r="B113" s="4"/>
      <c r="C113" s="4"/>
      <c r="D113" s="4"/>
      <c r="E113" s="4"/>
      <c r="F113" s="4"/>
      <c r="G113" s="4"/>
      <c r="H113" s="4"/>
      <c r="I113" s="4"/>
      <c r="J113" s="4"/>
      <c r="K113" s="4"/>
      <c r="L113" s="4"/>
      <c r="M113" s="4"/>
      <c r="N113" s="4"/>
    </row>
    <row r="114" spans="1:14" x14ac:dyDescent="0.25">
      <c r="A114" s="4"/>
      <c r="B114" s="4"/>
      <c r="C114" s="4"/>
      <c r="D114" s="4"/>
      <c r="E114" s="4"/>
      <c r="F114" s="4"/>
      <c r="G114" s="4"/>
      <c r="H114" s="4"/>
      <c r="I114" s="4"/>
      <c r="J114" s="4"/>
      <c r="K114" s="4"/>
      <c r="L114" s="4"/>
      <c r="M114" s="4"/>
      <c r="N114" s="4"/>
    </row>
    <row r="115" spans="1:14" x14ac:dyDescent="0.25">
      <c r="A115" s="4"/>
      <c r="B115" s="4"/>
      <c r="C115" s="4"/>
      <c r="D115" s="4"/>
      <c r="E115" s="4"/>
      <c r="F115" s="4"/>
      <c r="G115" s="4"/>
      <c r="H115" s="4"/>
      <c r="I115" s="4"/>
      <c r="J115" s="4"/>
      <c r="K115" s="4"/>
      <c r="L115" s="4"/>
      <c r="M115" s="4"/>
      <c r="N115" s="4"/>
    </row>
    <row r="116" spans="1:14" x14ac:dyDescent="0.25">
      <c r="A116" s="4"/>
      <c r="B116" s="4"/>
      <c r="C116" s="4"/>
      <c r="D116" s="4"/>
      <c r="E116" s="4"/>
      <c r="F116" s="4"/>
      <c r="G116" s="4"/>
      <c r="H116" s="4"/>
      <c r="I116" s="4"/>
      <c r="J116" s="4"/>
      <c r="K116" s="4"/>
      <c r="L116" s="4"/>
      <c r="M116" s="4"/>
      <c r="N116" s="4"/>
    </row>
  </sheetData>
  <mergeCells count="7">
    <mergeCell ref="B7:M7"/>
    <mergeCell ref="A12:B12"/>
    <mergeCell ref="C12:N12"/>
    <mergeCell ref="C13:E13"/>
    <mergeCell ref="F13:H13"/>
    <mergeCell ref="I13:K13"/>
    <mergeCell ref="L13:N13"/>
  </mergeCells>
  <pageMargins left="0.7" right="0.7" top="0.75" bottom="0.75" header="0.3" footer="0.3"/>
  <pageSetup scale="64"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23"/>
  <sheetViews>
    <sheetView view="pageBreakPreview" zoomScale="92" zoomScaleNormal="100" zoomScaleSheetLayoutView="92" workbookViewId="0">
      <selection activeCell="B10" sqref="B10"/>
    </sheetView>
  </sheetViews>
  <sheetFormatPr defaultRowHeight="15" x14ac:dyDescent="0.25"/>
  <cols>
    <col min="1" max="1" width="55.5703125" customWidth="1"/>
    <col min="2" max="2" width="55" customWidth="1"/>
  </cols>
  <sheetData>
    <row r="1" spans="1:2" x14ac:dyDescent="0.25">
      <c r="A1" s="15"/>
      <c r="B1" s="17"/>
    </row>
    <row r="2" spans="1:2" x14ac:dyDescent="0.25">
      <c r="A2" s="18" t="s">
        <v>35</v>
      </c>
      <c r="B2" s="50" t="s">
        <v>255</v>
      </c>
    </row>
    <row r="3" spans="1:2" x14ac:dyDescent="0.25">
      <c r="A3" s="18" t="s">
        <v>36</v>
      </c>
      <c r="B3" s="30"/>
    </row>
    <row r="4" spans="1:2" x14ac:dyDescent="0.25">
      <c r="A4" s="18" t="s">
        <v>28</v>
      </c>
      <c r="B4" s="30"/>
    </row>
    <row r="5" spans="1:2" x14ac:dyDescent="0.25">
      <c r="A5" s="29"/>
      <c r="B5" s="30"/>
    </row>
    <row r="6" spans="1:2" x14ac:dyDescent="0.25">
      <c r="A6" s="38" t="s">
        <v>17</v>
      </c>
      <c r="B6" s="30"/>
    </row>
    <row r="7" spans="1:2" ht="66.599999999999994" customHeight="1" thickBot="1" x14ac:dyDescent="0.3">
      <c r="A7" s="74" t="s">
        <v>32</v>
      </c>
      <c r="B7" s="75"/>
    </row>
    <row r="8" spans="1:2" x14ac:dyDescent="0.25">
      <c r="A8" s="78" t="s">
        <v>29</v>
      </c>
      <c r="B8" s="78" t="s">
        <v>30</v>
      </c>
    </row>
    <row r="9" spans="1:2" ht="21" customHeight="1" thickBot="1" x14ac:dyDescent="0.3">
      <c r="A9" s="79"/>
      <c r="B9" s="79"/>
    </row>
    <row r="10" spans="1:2" ht="30" x14ac:dyDescent="0.25">
      <c r="A10" s="47" t="s">
        <v>31</v>
      </c>
      <c r="B10" s="44"/>
    </row>
    <row r="11" spans="1:2" x14ac:dyDescent="0.25">
      <c r="A11" s="39"/>
      <c r="B11" s="40"/>
    </row>
    <row r="12" spans="1:2" x14ac:dyDescent="0.25">
      <c r="A12" s="39"/>
      <c r="B12" s="40"/>
    </row>
    <row r="13" spans="1:2" x14ac:dyDescent="0.25">
      <c r="A13" s="41"/>
      <c r="B13" s="40"/>
    </row>
    <row r="14" spans="1:2" x14ac:dyDescent="0.25">
      <c r="A14" s="39"/>
      <c r="B14" s="40"/>
    </row>
    <row r="15" spans="1:2" x14ac:dyDescent="0.25">
      <c r="A15" s="39"/>
      <c r="B15" s="40"/>
    </row>
    <row r="16" spans="1:2" x14ac:dyDescent="0.25">
      <c r="A16" s="39"/>
      <c r="B16" s="40"/>
    </row>
    <row r="17" spans="1:2" x14ac:dyDescent="0.25">
      <c r="A17" s="39"/>
      <c r="B17" s="40"/>
    </row>
    <row r="18" spans="1:2" x14ac:dyDescent="0.25">
      <c r="A18" s="39"/>
      <c r="B18" s="40"/>
    </row>
    <row r="19" spans="1:2" x14ac:dyDescent="0.25">
      <c r="A19" s="39"/>
      <c r="B19" s="40"/>
    </row>
    <row r="20" spans="1:2" x14ac:dyDescent="0.25">
      <c r="A20" s="39"/>
      <c r="B20" s="40"/>
    </row>
    <row r="21" spans="1:2" x14ac:dyDescent="0.25">
      <c r="A21" s="39"/>
      <c r="B21" s="40"/>
    </row>
    <row r="22" spans="1:2" x14ac:dyDescent="0.25">
      <c r="A22" s="39"/>
      <c r="B22" s="40"/>
    </row>
    <row r="23" spans="1:2" ht="15.75" thickBot="1" x14ac:dyDescent="0.3">
      <c r="A23" s="42"/>
      <c r="B23" s="48"/>
    </row>
  </sheetData>
  <mergeCells count="3">
    <mergeCell ref="A7:B7"/>
    <mergeCell ref="A8:A9"/>
    <mergeCell ref="B8:B9"/>
  </mergeCells>
  <pageMargins left="0.7" right="0.7" top="0.75" bottom="0.75" header="0.3" footer="0.3"/>
  <pageSetup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BF2CD-CFDB-40F5-AB04-DD898A234BA5}">
  <dimension ref="A1:K163"/>
  <sheetViews>
    <sheetView tabSelected="1" view="pageBreakPreview" zoomScale="90" zoomScaleNormal="100" zoomScaleSheetLayoutView="90" workbookViewId="0">
      <selection activeCell="G162" sqref="G162"/>
    </sheetView>
  </sheetViews>
  <sheetFormatPr defaultRowHeight="15" x14ac:dyDescent="0.25"/>
  <cols>
    <col min="1" max="1" width="10" bestFit="1" customWidth="1"/>
    <col min="2" max="2" width="30.140625" bestFit="1" customWidth="1"/>
    <col min="3" max="3" width="25.7109375" bestFit="1" customWidth="1"/>
    <col min="4" max="4" width="26.42578125" bestFit="1" customWidth="1"/>
    <col min="5" max="5" width="20.140625" bestFit="1" customWidth="1"/>
    <col min="6" max="6" width="14.28515625" bestFit="1" customWidth="1"/>
    <col min="7" max="7" width="15.140625" customWidth="1"/>
    <col min="8" max="8" width="16.140625" customWidth="1"/>
    <col min="9" max="9" width="16.42578125" customWidth="1"/>
    <col min="10" max="10" width="17.5703125" customWidth="1"/>
    <col min="11" max="11" width="17.140625" customWidth="1"/>
  </cols>
  <sheetData>
    <row r="1" spans="1:11" ht="33.75" x14ac:dyDescent="0.25">
      <c r="A1" s="68" t="s">
        <v>46</v>
      </c>
      <c r="B1" s="68" t="s">
        <v>47</v>
      </c>
      <c r="C1" s="68" t="s">
        <v>48</v>
      </c>
      <c r="D1" s="68" t="s">
        <v>49</v>
      </c>
      <c r="E1" s="68" t="s">
        <v>50</v>
      </c>
      <c r="F1" s="68" t="s">
        <v>51</v>
      </c>
      <c r="G1" s="69" t="s">
        <v>248</v>
      </c>
      <c r="H1" s="69" t="s">
        <v>249</v>
      </c>
      <c r="I1" s="69" t="s">
        <v>250</v>
      </c>
      <c r="J1" s="69" t="s">
        <v>251</v>
      </c>
      <c r="K1" s="69" t="s">
        <v>252</v>
      </c>
    </row>
    <row r="2" spans="1:11" x14ac:dyDescent="0.25">
      <c r="A2" s="70" t="s">
        <v>52</v>
      </c>
      <c r="B2" s="70" t="s">
        <v>53</v>
      </c>
      <c r="C2" s="70" t="s">
        <v>54</v>
      </c>
      <c r="D2" s="70" t="s">
        <v>55</v>
      </c>
      <c r="E2" s="70" t="s">
        <v>56</v>
      </c>
      <c r="F2" s="70" t="s">
        <v>57</v>
      </c>
      <c r="G2" s="71">
        <v>288.17</v>
      </c>
      <c r="H2" s="71">
        <v>288.17</v>
      </c>
      <c r="I2" s="72">
        <v>299.7</v>
      </c>
      <c r="J2" s="72">
        <v>299.7</v>
      </c>
      <c r="K2" s="72">
        <v>311.69</v>
      </c>
    </row>
    <row r="3" spans="1:11" x14ac:dyDescent="0.25">
      <c r="A3" s="70" t="s">
        <v>52</v>
      </c>
      <c r="B3" s="70" t="s">
        <v>53</v>
      </c>
      <c r="C3" s="70" t="s">
        <v>54</v>
      </c>
      <c r="D3" s="70" t="s">
        <v>58</v>
      </c>
      <c r="E3" s="70" t="s">
        <v>56</v>
      </c>
      <c r="F3" s="70" t="s">
        <v>57</v>
      </c>
      <c r="G3" s="71">
        <v>288.17</v>
      </c>
      <c r="H3" s="71">
        <v>288.17</v>
      </c>
      <c r="I3" s="72">
        <f t="shared" ref="I3:J7" si="0">$I$2</f>
        <v>299.7</v>
      </c>
      <c r="J3" s="72">
        <f t="shared" si="0"/>
        <v>299.7</v>
      </c>
      <c r="K3" s="72">
        <f t="shared" ref="K3:K7" si="1">$K$2</f>
        <v>311.69</v>
      </c>
    </row>
    <row r="4" spans="1:11" x14ac:dyDescent="0.25">
      <c r="A4" s="70" t="s">
        <v>52</v>
      </c>
      <c r="B4" s="70" t="s">
        <v>53</v>
      </c>
      <c r="C4" s="70" t="s">
        <v>54</v>
      </c>
      <c r="D4" s="70" t="s">
        <v>59</v>
      </c>
      <c r="E4" s="70" t="s">
        <v>56</v>
      </c>
      <c r="F4" s="70" t="s">
        <v>57</v>
      </c>
      <c r="G4" s="71">
        <v>288.17</v>
      </c>
      <c r="H4" s="71">
        <v>288.17</v>
      </c>
      <c r="I4" s="72">
        <f t="shared" si="0"/>
        <v>299.7</v>
      </c>
      <c r="J4" s="72">
        <f t="shared" si="0"/>
        <v>299.7</v>
      </c>
      <c r="K4" s="72">
        <f t="shared" si="1"/>
        <v>311.69</v>
      </c>
    </row>
    <row r="5" spans="1:11" x14ac:dyDescent="0.25">
      <c r="A5" s="70" t="s">
        <v>52</v>
      </c>
      <c r="B5" s="70" t="s">
        <v>53</v>
      </c>
      <c r="C5" s="70" t="s">
        <v>54</v>
      </c>
      <c r="D5" s="70" t="s">
        <v>60</v>
      </c>
      <c r="E5" s="70" t="s">
        <v>56</v>
      </c>
      <c r="F5" s="70" t="s">
        <v>57</v>
      </c>
      <c r="G5" s="71">
        <v>288.17</v>
      </c>
      <c r="H5" s="71">
        <v>288.17</v>
      </c>
      <c r="I5" s="72">
        <f t="shared" si="0"/>
        <v>299.7</v>
      </c>
      <c r="J5" s="72">
        <f t="shared" si="0"/>
        <v>299.7</v>
      </c>
      <c r="K5" s="72">
        <f t="shared" si="1"/>
        <v>311.69</v>
      </c>
    </row>
    <row r="6" spans="1:11" x14ac:dyDescent="0.25">
      <c r="A6" s="70" t="s">
        <v>52</v>
      </c>
      <c r="B6" s="70" t="s">
        <v>53</v>
      </c>
      <c r="C6" s="70" t="s">
        <v>54</v>
      </c>
      <c r="D6" s="70" t="s">
        <v>61</v>
      </c>
      <c r="E6" s="70" t="s">
        <v>56</v>
      </c>
      <c r="F6" s="70" t="s">
        <v>57</v>
      </c>
      <c r="G6" s="71">
        <v>288.17</v>
      </c>
      <c r="H6" s="71">
        <v>288.17</v>
      </c>
      <c r="I6" s="72">
        <f t="shared" si="0"/>
        <v>299.7</v>
      </c>
      <c r="J6" s="72">
        <f t="shared" si="0"/>
        <v>299.7</v>
      </c>
      <c r="K6" s="72">
        <f t="shared" si="1"/>
        <v>311.69</v>
      </c>
    </row>
    <row r="7" spans="1:11" x14ac:dyDescent="0.25">
      <c r="A7" s="70" t="s">
        <v>52</v>
      </c>
      <c r="B7" s="70" t="s">
        <v>53</v>
      </c>
      <c r="C7" s="70" t="s">
        <v>54</v>
      </c>
      <c r="D7" s="70" t="s">
        <v>62</v>
      </c>
      <c r="E7" s="70" t="s">
        <v>56</v>
      </c>
      <c r="F7" s="70" t="s">
        <v>57</v>
      </c>
      <c r="G7" s="71">
        <v>288.17</v>
      </c>
      <c r="H7" s="71">
        <v>288.17</v>
      </c>
      <c r="I7" s="72">
        <f t="shared" si="0"/>
        <v>299.7</v>
      </c>
      <c r="J7" s="72">
        <f t="shared" si="0"/>
        <v>299.7</v>
      </c>
      <c r="K7" s="72">
        <f t="shared" si="1"/>
        <v>311.69</v>
      </c>
    </row>
    <row r="8" spans="1:11" x14ac:dyDescent="0.25">
      <c r="A8" s="70" t="s">
        <v>52</v>
      </c>
      <c r="B8" s="70" t="s">
        <v>53</v>
      </c>
      <c r="C8" s="70" t="s">
        <v>54</v>
      </c>
      <c r="D8" s="70" t="s">
        <v>63</v>
      </c>
      <c r="E8" s="70" t="s">
        <v>64</v>
      </c>
      <c r="F8" s="70" t="s">
        <v>65</v>
      </c>
      <c r="G8" s="71">
        <f>$G$96</f>
        <v>122.03117499999999</v>
      </c>
      <c r="H8" s="71">
        <f>$G$96</f>
        <v>122.03117499999999</v>
      </c>
      <c r="I8" s="72">
        <v>126.91</v>
      </c>
      <c r="J8" s="72">
        <v>126.91</v>
      </c>
      <c r="K8" s="72">
        <v>131.99</v>
      </c>
    </row>
    <row r="9" spans="1:11" x14ac:dyDescent="0.25">
      <c r="A9" s="70" t="s">
        <v>66</v>
      </c>
      <c r="B9" s="70" t="s">
        <v>67</v>
      </c>
      <c r="C9" s="70" t="s">
        <v>68</v>
      </c>
      <c r="D9" s="70" t="s">
        <v>55</v>
      </c>
      <c r="E9" s="70" t="s">
        <v>69</v>
      </c>
      <c r="F9" s="70" t="s">
        <v>70</v>
      </c>
      <c r="G9" s="71">
        <v>288.17</v>
      </c>
      <c r="H9" s="71">
        <v>288.17</v>
      </c>
      <c r="I9" s="72">
        <v>299.7</v>
      </c>
      <c r="J9" s="72">
        <v>299.7</v>
      </c>
      <c r="K9" s="72">
        <f t="shared" ref="K9:K14" si="2">$K$2</f>
        <v>311.69</v>
      </c>
    </row>
    <row r="10" spans="1:11" x14ac:dyDescent="0.25">
      <c r="A10" s="70" t="s">
        <v>66</v>
      </c>
      <c r="B10" s="70" t="s">
        <v>67</v>
      </c>
      <c r="C10" s="70" t="s">
        <v>68</v>
      </c>
      <c r="D10" s="70" t="s">
        <v>58</v>
      </c>
      <c r="E10" s="70" t="s">
        <v>69</v>
      </c>
      <c r="F10" s="70" t="s">
        <v>70</v>
      </c>
      <c r="G10" s="71">
        <v>288.17</v>
      </c>
      <c r="H10" s="71">
        <v>288.17</v>
      </c>
      <c r="I10" s="72">
        <v>299.7</v>
      </c>
      <c r="J10" s="72">
        <v>299.7</v>
      </c>
      <c r="K10" s="72">
        <f t="shared" si="2"/>
        <v>311.69</v>
      </c>
    </row>
    <row r="11" spans="1:11" x14ac:dyDescent="0.25">
      <c r="A11" s="70" t="s">
        <v>66</v>
      </c>
      <c r="B11" s="70" t="s">
        <v>67</v>
      </c>
      <c r="C11" s="70" t="s">
        <v>68</v>
      </c>
      <c r="D11" s="70" t="s">
        <v>59</v>
      </c>
      <c r="E11" s="70" t="s">
        <v>69</v>
      </c>
      <c r="F11" s="70" t="s">
        <v>70</v>
      </c>
      <c r="G11" s="71">
        <v>288.17</v>
      </c>
      <c r="H11" s="71">
        <v>288.17</v>
      </c>
      <c r="I11" s="72">
        <v>299.7</v>
      </c>
      <c r="J11" s="72">
        <v>299.7</v>
      </c>
      <c r="K11" s="72">
        <f t="shared" si="2"/>
        <v>311.69</v>
      </c>
    </row>
    <row r="12" spans="1:11" x14ac:dyDescent="0.25">
      <c r="A12" s="70" t="s">
        <v>66</v>
      </c>
      <c r="B12" s="70" t="s">
        <v>67</v>
      </c>
      <c r="C12" s="70" t="s">
        <v>68</v>
      </c>
      <c r="D12" s="70" t="s">
        <v>71</v>
      </c>
      <c r="E12" s="70" t="s">
        <v>56</v>
      </c>
      <c r="F12" s="70" t="s">
        <v>72</v>
      </c>
      <c r="G12" s="71">
        <v>288.17</v>
      </c>
      <c r="H12" s="71">
        <v>288.17</v>
      </c>
      <c r="I12" s="72">
        <v>299.7</v>
      </c>
      <c r="J12" s="72">
        <v>299.7</v>
      </c>
      <c r="K12" s="72">
        <f t="shared" si="2"/>
        <v>311.69</v>
      </c>
    </row>
    <row r="13" spans="1:11" x14ac:dyDescent="0.25">
      <c r="A13" s="70" t="s">
        <v>73</v>
      </c>
      <c r="B13" s="70" t="s">
        <v>74</v>
      </c>
      <c r="C13" s="70" t="s">
        <v>75</v>
      </c>
      <c r="D13" s="70" t="s">
        <v>76</v>
      </c>
      <c r="E13" s="70" t="s">
        <v>77</v>
      </c>
      <c r="F13" s="70" t="s">
        <v>78</v>
      </c>
      <c r="G13" s="71">
        <v>288.17</v>
      </c>
      <c r="H13" s="71">
        <v>288.17</v>
      </c>
      <c r="I13" s="72">
        <v>299.7</v>
      </c>
      <c r="J13" s="72">
        <v>299.7</v>
      </c>
      <c r="K13" s="72">
        <f t="shared" si="2"/>
        <v>311.69</v>
      </c>
    </row>
    <row r="14" spans="1:11" x14ac:dyDescent="0.25">
      <c r="A14" s="70" t="s">
        <v>73</v>
      </c>
      <c r="B14" s="70" t="s">
        <v>74</v>
      </c>
      <c r="C14" s="70" t="s">
        <v>75</v>
      </c>
      <c r="D14" s="70" t="s">
        <v>55</v>
      </c>
      <c r="E14" s="70" t="s">
        <v>56</v>
      </c>
      <c r="F14" s="70" t="s">
        <v>70</v>
      </c>
      <c r="G14" s="71">
        <v>288.17</v>
      </c>
      <c r="H14" s="71">
        <v>288.17</v>
      </c>
      <c r="I14" s="72">
        <v>299.7</v>
      </c>
      <c r="J14" s="72">
        <v>299.7</v>
      </c>
      <c r="K14" s="72">
        <f t="shared" si="2"/>
        <v>311.69</v>
      </c>
    </row>
    <row r="15" spans="1:11" x14ac:dyDescent="0.25">
      <c r="A15" s="70" t="s">
        <v>73</v>
      </c>
      <c r="B15" s="70" t="s">
        <v>74</v>
      </c>
      <c r="C15" s="70" t="s">
        <v>75</v>
      </c>
      <c r="D15" s="70" t="s">
        <v>79</v>
      </c>
      <c r="E15" s="70" t="s">
        <v>80</v>
      </c>
      <c r="F15" s="70" t="s">
        <v>70</v>
      </c>
      <c r="G15" s="71">
        <f t="shared" ref="G15:H19" si="3">$G$96</f>
        <v>122.03117499999999</v>
      </c>
      <c r="H15" s="71">
        <f t="shared" si="3"/>
        <v>122.03117499999999</v>
      </c>
      <c r="I15" s="72">
        <v>126.91</v>
      </c>
      <c r="J15" s="72">
        <v>126.91</v>
      </c>
      <c r="K15" s="72">
        <f t="shared" ref="K15:K19" si="4">$K$8</f>
        <v>131.99</v>
      </c>
    </row>
    <row r="16" spans="1:11" x14ac:dyDescent="0.25">
      <c r="A16" s="70" t="s">
        <v>73</v>
      </c>
      <c r="B16" s="70" t="s">
        <v>74</v>
      </c>
      <c r="C16" s="70" t="s">
        <v>75</v>
      </c>
      <c r="D16" s="70" t="s">
        <v>81</v>
      </c>
      <c r="E16" s="70" t="s">
        <v>80</v>
      </c>
      <c r="F16" s="70" t="s">
        <v>70</v>
      </c>
      <c r="G16" s="71">
        <f t="shared" si="3"/>
        <v>122.03117499999999</v>
      </c>
      <c r="H16" s="71">
        <f t="shared" si="3"/>
        <v>122.03117499999999</v>
      </c>
      <c r="I16" s="72">
        <v>126.91</v>
      </c>
      <c r="J16" s="72">
        <v>126.91</v>
      </c>
      <c r="K16" s="72">
        <f t="shared" si="4"/>
        <v>131.99</v>
      </c>
    </row>
    <row r="17" spans="1:11" x14ac:dyDescent="0.25">
      <c r="A17" s="70" t="s">
        <v>73</v>
      </c>
      <c r="B17" s="70" t="s">
        <v>74</v>
      </c>
      <c r="C17" s="70" t="s">
        <v>75</v>
      </c>
      <c r="D17" s="70" t="s">
        <v>82</v>
      </c>
      <c r="E17" s="70" t="s">
        <v>80</v>
      </c>
      <c r="F17" s="70" t="s">
        <v>70</v>
      </c>
      <c r="G17" s="71">
        <f t="shared" si="3"/>
        <v>122.03117499999999</v>
      </c>
      <c r="H17" s="71">
        <f t="shared" si="3"/>
        <v>122.03117499999999</v>
      </c>
      <c r="I17" s="72">
        <v>126.91</v>
      </c>
      <c r="J17" s="72">
        <v>126.91</v>
      </c>
      <c r="K17" s="72">
        <f t="shared" si="4"/>
        <v>131.99</v>
      </c>
    </row>
    <row r="18" spans="1:11" x14ac:dyDescent="0.25">
      <c r="A18" s="70" t="s">
        <v>73</v>
      </c>
      <c r="B18" s="70" t="s">
        <v>74</v>
      </c>
      <c r="C18" s="70" t="s">
        <v>75</v>
      </c>
      <c r="D18" s="70" t="s">
        <v>83</v>
      </c>
      <c r="E18" s="70" t="s">
        <v>80</v>
      </c>
      <c r="F18" s="70" t="s">
        <v>70</v>
      </c>
      <c r="G18" s="71">
        <f t="shared" si="3"/>
        <v>122.03117499999999</v>
      </c>
      <c r="H18" s="71">
        <f t="shared" si="3"/>
        <v>122.03117499999999</v>
      </c>
      <c r="I18" s="72">
        <v>126.91</v>
      </c>
      <c r="J18" s="72">
        <v>126.91</v>
      </c>
      <c r="K18" s="72">
        <f t="shared" si="4"/>
        <v>131.99</v>
      </c>
    </row>
    <row r="19" spans="1:11" x14ac:dyDescent="0.25">
      <c r="A19" s="70" t="s">
        <v>73</v>
      </c>
      <c r="B19" s="70" t="s">
        <v>74</v>
      </c>
      <c r="C19" s="70" t="s">
        <v>75</v>
      </c>
      <c r="D19" s="70" t="s">
        <v>84</v>
      </c>
      <c r="E19" s="70" t="s">
        <v>77</v>
      </c>
      <c r="F19" s="70" t="s">
        <v>78</v>
      </c>
      <c r="G19" s="71">
        <f t="shared" si="3"/>
        <v>122.03117499999999</v>
      </c>
      <c r="H19" s="71">
        <f t="shared" si="3"/>
        <v>122.03117499999999</v>
      </c>
      <c r="I19" s="72">
        <v>126.91</v>
      </c>
      <c r="J19" s="72">
        <v>126.91</v>
      </c>
      <c r="K19" s="72">
        <f t="shared" si="4"/>
        <v>131.99</v>
      </c>
    </row>
    <row r="20" spans="1:11" x14ac:dyDescent="0.25">
      <c r="A20" s="70" t="s">
        <v>73</v>
      </c>
      <c r="B20" s="70" t="s">
        <v>74</v>
      </c>
      <c r="C20" s="70" t="s">
        <v>75</v>
      </c>
      <c r="D20" s="70" t="s">
        <v>58</v>
      </c>
      <c r="E20" s="70" t="s">
        <v>56</v>
      </c>
      <c r="F20" s="70" t="s">
        <v>70</v>
      </c>
      <c r="G20" s="71">
        <v>288.17</v>
      </c>
      <c r="H20" s="71">
        <v>288.17</v>
      </c>
      <c r="I20" s="72">
        <f t="shared" ref="I20:J25" si="5">$I$13</f>
        <v>299.7</v>
      </c>
      <c r="J20" s="72">
        <f t="shared" si="5"/>
        <v>299.7</v>
      </c>
      <c r="K20" s="72">
        <f t="shared" ref="K20:K25" si="6">$K$2</f>
        <v>311.69</v>
      </c>
    </row>
    <row r="21" spans="1:11" x14ac:dyDescent="0.25">
      <c r="A21" s="70" t="s">
        <v>73</v>
      </c>
      <c r="B21" s="70" t="s">
        <v>74</v>
      </c>
      <c r="C21" s="70" t="s">
        <v>75</v>
      </c>
      <c r="D21" s="70" t="s">
        <v>59</v>
      </c>
      <c r="E21" s="70" t="s">
        <v>56</v>
      </c>
      <c r="F21" s="70" t="s">
        <v>70</v>
      </c>
      <c r="G21" s="71">
        <v>288.17</v>
      </c>
      <c r="H21" s="71">
        <v>288.17</v>
      </c>
      <c r="I21" s="72">
        <f t="shared" si="5"/>
        <v>299.7</v>
      </c>
      <c r="J21" s="72">
        <f t="shared" si="5"/>
        <v>299.7</v>
      </c>
      <c r="K21" s="72">
        <f t="shared" si="6"/>
        <v>311.69</v>
      </c>
    </row>
    <row r="22" spans="1:11" x14ac:dyDescent="0.25">
      <c r="A22" s="70" t="s">
        <v>73</v>
      </c>
      <c r="B22" s="70" t="s">
        <v>74</v>
      </c>
      <c r="C22" s="70" t="s">
        <v>75</v>
      </c>
      <c r="D22" s="70" t="s">
        <v>60</v>
      </c>
      <c r="E22" s="70" t="s">
        <v>56</v>
      </c>
      <c r="F22" s="70" t="s">
        <v>70</v>
      </c>
      <c r="G22" s="71">
        <v>288.17</v>
      </c>
      <c r="H22" s="71">
        <v>288.17</v>
      </c>
      <c r="I22" s="72">
        <f t="shared" si="5"/>
        <v>299.7</v>
      </c>
      <c r="J22" s="72">
        <f t="shared" si="5"/>
        <v>299.7</v>
      </c>
      <c r="K22" s="72">
        <f t="shared" si="6"/>
        <v>311.69</v>
      </c>
    </row>
    <row r="23" spans="1:11" x14ac:dyDescent="0.25">
      <c r="A23" s="70" t="s">
        <v>73</v>
      </c>
      <c r="B23" s="70" t="s">
        <v>74</v>
      </c>
      <c r="C23" s="70" t="s">
        <v>75</v>
      </c>
      <c r="D23" s="70" t="s">
        <v>61</v>
      </c>
      <c r="E23" s="70" t="s">
        <v>56</v>
      </c>
      <c r="F23" s="70" t="s">
        <v>70</v>
      </c>
      <c r="G23" s="71">
        <v>288.17</v>
      </c>
      <c r="H23" s="71">
        <v>288.17</v>
      </c>
      <c r="I23" s="72">
        <f t="shared" si="5"/>
        <v>299.7</v>
      </c>
      <c r="J23" s="72">
        <f t="shared" si="5"/>
        <v>299.7</v>
      </c>
      <c r="K23" s="72">
        <f t="shared" si="6"/>
        <v>311.69</v>
      </c>
    </row>
    <row r="24" spans="1:11" x14ac:dyDescent="0.25">
      <c r="A24" s="70" t="s">
        <v>73</v>
      </c>
      <c r="B24" s="70" t="s">
        <v>74</v>
      </c>
      <c r="C24" s="70" t="s">
        <v>75</v>
      </c>
      <c r="D24" s="70" t="s">
        <v>62</v>
      </c>
      <c r="E24" s="70" t="s">
        <v>56</v>
      </c>
      <c r="F24" s="70" t="s">
        <v>70</v>
      </c>
      <c r="G24" s="71">
        <v>288.17</v>
      </c>
      <c r="H24" s="71">
        <v>288.17</v>
      </c>
      <c r="I24" s="72">
        <f t="shared" si="5"/>
        <v>299.7</v>
      </c>
      <c r="J24" s="72">
        <f t="shared" si="5"/>
        <v>299.7</v>
      </c>
      <c r="K24" s="72">
        <f t="shared" si="6"/>
        <v>311.69</v>
      </c>
    </row>
    <row r="25" spans="1:11" x14ac:dyDescent="0.25">
      <c r="A25" s="70" t="s">
        <v>73</v>
      </c>
      <c r="B25" s="70" t="s">
        <v>74</v>
      </c>
      <c r="C25" s="70" t="s">
        <v>75</v>
      </c>
      <c r="D25" s="70" t="s">
        <v>85</v>
      </c>
      <c r="E25" s="70" t="s">
        <v>56</v>
      </c>
      <c r="F25" s="70" t="s">
        <v>70</v>
      </c>
      <c r="G25" s="71">
        <v>288.17</v>
      </c>
      <c r="H25" s="71">
        <v>288.17</v>
      </c>
      <c r="I25" s="72">
        <f t="shared" si="5"/>
        <v>299.7</v>
      </c>
      <c r="J25" s="72">
        <f t="shared" si="5"/>
        <v>299.7</v>
      </c>
      <c r="K25" s="72">
        <f t="shared" si="6"/>
        <v>311.69</v>
      </c>
    </row>
    <row r="26" spans="1:11" x14ac:dyDescent="0.25">
      <c r="A26" s="70" t="s">
        <v>73</v>
      </c>
      <c r="B26" s="70" t="s">
        <v>74</v>
      </c>
      <c r="C26" s="70" t="s">
        <v>75</v>
      </c>
      <c r="D26" s="70" t="s">
        <v>86</v>
      </c>
      <c r="E26" s="70" t="s">
        <v>80</v>
      </c>
      <c r="F26" s="70" t="s">
        <v>70</v>
      </c>
      <c r="G26" s="71">
        <f t="shared" ref="G26:H28" si="7">$G$96</f>
        <v>122.03117499999999</v>
      </c>
      <c r="H26" s="71">
        <f t="shared" si="7"/>
        <v>122.03117499999999</v>
      </c>
      <c r="I26" s="72">
        <f t="shared" ref="I26:J28" si="8">$I$16</f>
        <v>126.91</v>
      </c>
      <c r="J26" s="72">
        <f t="shared" si="8"/>
        <v>126.91</v>
      </c>
      <c r="K26" s="72">
        <f t="shared" ref="K26:K28" si="9">$K$8</f>
        <v>131.99</v>
      </c>
    </row>
    <row r="27" spans="1:11" x14ac:dyDescent="0.25">
      <c r="A27" s="70" t="s">
        <v>73</v>
      </c>
      <c r="B27" s="70" t="s">
        <v>74</v>
      </c>
      <c r="C27" s="70" t="s">
        <v>75</v>
      </c>
      <c r="D27" s="70" t="s">
        <v>87</v>
      </c>
      <c r="E27" s="70" t="s">
        <v>80</v>
      </c>
      <c r="F27" s="70" t="s">
        <v>70</v>
      </c>
      <c r="G27" s="71">
        <f t="shared" si="7"/>
        <v>122.03117499999999</v>
      </c>
      <c r="H27" s="71">
        <f t="shared" si="7"/>
        <v>122.03117499999999</v>
      </c>
      <c r="I27" s="72">
        <f t="shared" si="8"/>
        <v>126.91</v>
      </c>
      <c r="J27" s="72">
        <f t="shared" si="8"/>
        <v>126.91</v>
      </c>
      <c r="K27" s="72">
        <f t="shared" si="9"/>
        <v>131.99</v>
      </c>
    </row>
    <row r="28" spans="1:11" x14ac:dyDescent="0.25">
      <c r="A28" s="70" t="s">
        <v>88</v>
      </c>
      <c r="B28" s="70" t="s">
        <v>89</v>
      </c>
      <c r="C28" s="70" t="s">
        <v>90</v>
      </c>
      <c r="D28" s="70" t="s">
        <v>55</v>
      </c>
      <c r="E28" s="70" t="s">
        <v>80</v>
      </c>
      <c r="F28" s="70" t="s">
        <v>70</v>
      </c>
      <c r="G28" s="71">
        <f t="shared" si="7"/>
        <v>122.03117499999999</v>
      </c>
      <c r="H28" s="71">
        <f t="shared" si="7"/>
        <v>122.03117499999999</v>
      </c>
      <c r="I28" s="72">
        <f t="shared" si="8"/>
        <v>126.91</v>
      </c>
      <c r="J28" s="72">
        <f t="shared" si="8"/>
        <v>126.91</v>
      </c>
      <c r="K28" s="72">
        <f t="shared" si="9"/>
        <v>131.99</v>
      </c>
    </row>
    <row r="29" spans="1:11" x14ac:dyDescent="0.25">
      <c r="A29" s="70" t="s">
        <v>88</v>
      </c>
      <c r="B29" s="70" t="s">
        <v>89</v>
      </c>
      <c r="C29" s="70" t="s">
        <v>90</v>
      </c>
      <c r="D29" s="70" t="s">
        <v>79</v>
      </c>
      <c r="E29" s="70" t="s">
        <v>56</v>
      </c>
      <c r="F29" s="70" t="s">
        <v>70</v>
      </c>
      <c r="G29" s="71">
        <v>288.17</v>
      </c>
      <c r="H29" s="71">
        <v>288.17</v>
      </c>
      <c r="I29" s="72">
        <f t="shared" ref="I29:J30" si="10">$I$13</f>
        <v>299.7</v>
      </c>
      <c r="J29" s="72">
        <f t="shared" si="10"/>
        <v>299.7</v>
      </c>
      <c r="K29" s="72">
        <f t="shared" ref="K29:K30" si="11">$K$2</f>
        <v>311.69</v>
      </c>
    </row>
    <row r="30" spans="1:11" x14ac:dyDescent="0.25">
      <c r="A30" s="70" t="s">
        <v>88</v>
      </c>
      <c r="B30" s="70" t="s">
        <v>89</v>
      </c>
      <c r="C30" s="70" t="s">
        <v>90</v>
      </c>
      <c r="D30" s="70" t="s">
        <v>81</v>
      </c>
      <c r="E30" s="70" t="s">
        <v>56</v>
      </c>
      <c r="F30" s="70" t="s">
        <v>70</v>
      </c>
      <c r="G30" s="71">
        <v>288.17</v>
      </c>
      <c r="H30" s="71">
        <v>288.17</v>
      </c>
      <c r="I30" s="72">
        <f t="shared" si="10"/>
        <v>299.7</v>
      </c>
      <c r="J30" s="72">
        <f t="shared" si="10"/>
        <v>299.7</v>
      </c>
      <c r="K30" s="72">
        <f t="shared" si="11"/>
        <v>311.69</v>
      </c>
    </row>
    <row r="31" spans="1:11" x14ac:dyDescent="0.25">
      <c r="A31" s="70" t="s">
        <v>88</v>
      </c>
      <c r="B31" s="70" t="s">
        <v>89</v>
      </c>
      <c r="C31" s="70" t="s">
        <v>90</v>
      </c>
      <c r="D31" s="70" t="s">
        <v>58</v>
      </c>
      <c r="E31" s="70" t="s">
        <v>80</v>
      </c>
      <c r="F31" s="70" t="s">
        <v>70</v>
      </c>
      <c r="G31" s="71">
        <f t="shared" ref="G31:H38" si="12">$G$96</f>
        <v>122.03117499999999</v>
      </c>
      <c r="H31" s="71">
        <f t="shared" si="12"/>
        <v>122.03117499999999</v>
      </c>
      <c r="I31" s="72">
        <f t="shared" ref="I31:J38" si="13">$I$16</f>
        <v>126.91</v>
      </c>
      <c r="J31" s="72">
        <f t="shared" si="13"/>
        <v>126.91</v>
      </c>
      <c r="K31" s="72">
        <f t="shared" ref="K31:K38" si="14">$K$8</f>
        <v>131.99</v>
      </c>
    </row>
    <row r="32" spans="1:11" x14ac:dyDescent="0.25">
      <c r="A32" s="70" t="s">
        <v>88</v>
      </c>
      <c r="B32" s="70" t="s">
        <v>89</v>
      </c>
      <c r="C32" s="70" t="s">
        <v>90</v>
      </c>
      <c r="D32" s="70" t="s">
        <v>59</v>
      </c>
      <c r="E32" s="70" t="s">
        <v>80</v>
      </c>
      <c r="F32" s="70" t="s">
        <v>70</v>
      </c>
      <c r="G32" s="71">
        <f t="shared" si="12"/>
        <v>122.03117499999999</v>
      </c>
      <c r="H32" s="71">
        <f t="shared" si="12"/>
        <v>122.03117499999999</v>
      </c>
      <c r="I32" s="72">
        <f t="shared" si="13"/>
        <v>126.91</v>
      </c>
      <c r="J32" s="72">
        <f t="shared" si="13"/>
        <v>126.91</v>
      </c>
      <c r="K32" s="72">
        <f t="shared" si="14"/>
        <v>131.99</v>
      </c>
    </row>
    <row r="33" spans="1:11" x14ac:dyDescent="0.25">
      <c r="A33" s="70" t="s">
        <v>88</v>
      </c>
      <c r="B33" s="70" t="s">
        <v>89</v>
      </c>
      <c r="C33" s="70" t="s">
        <v>90</v>
      </c>
      <c r="D33" s="70" t="s">
        <v>60</v>
      </c>
      <c r="E33" s="70" t="s">
        <v>80</v>
      </c>
      <c r="F33" s="70" t="s">
        <v>70</v>
      </c>
      <c r="G33" s="71">
        <f t="shared" si="12"/>
        <v>122.03117499999999</v>
      </c>
      <c r="H33" s="71">
        <f t="shared" si="12"/>
        <v>122.03117499999999</v>
      </c>
      <c r="I33" s="72">
        <f t="shared" si="13"/>
        <v>126.91</v>
      </c>
      <c r="J33" s="72">
        <f t="shared" si="13"/>
        <v>126.91</v>
      </c>
      <c r="K33" s="72">
        <f t="shared" si="14"/>
        <v>131.99</v>
      </c>
    </row>
    <row r="34" spans="1:11" x14ac:dyDescent="0.25">
      <c r="A34" s="70" t="s">
        <v>88</v>
      </c>
      <c r="B34" s="70" t="s">
        <v>89</v>
      </c>
      <c r="C34" s="70" t="s">
        <v>90</v>
      </c>
      <c r="D34" s="70" t="s">
        <v>61</v>
      </c>
      <c r="E34" s="70" t="s">
        <v>80</v>
      </c>
      <c r="F34" s="70" t="s">
        <v>70</v>
      </c>
      <c r="G34" s="71">
        <f t="shared" si="12"/>
        <v>122.03117499999999</v>
      </c>
      <c r="H34" s="71">
        <f t="shared" si="12"/>
        <v>122.03117499999999</v>
      </c>
      <c r="I34" s="72">
        <f t="shared" si="13"/>
        <v>126.91</v>
      </c>
      <c r="J34" s="72">
        <f t="shared" si="13"/>
        <v>126.91</v>
      </c>
      <c r="K34" s="72">
        <f t="shared" si="14"/>
        <v>131.99</v>
      </c>
    </row>
    <row r="35" spans="1:11" x14ac:dyDescent="0.25">
      <c r="A35" s="70" t="s">
        <v>88</v>
      </c>
      <c r="B35" s="70" t="s">
        <v>89</v>
      </c>
      <c r="C35" s="70" t="s">
        <v>90</v>
      </c>
      <c r="D35" s="70" t="s">
        <v>62</v>
      </c>
      <c r="E35" s="70" t="s">
        <v>80</v>
      </c>
      <c r="F35" s="70" t="s">
        <v>70</v>
      </c>
      <c r="G35" s="71">
        <f t="shared" si="12"/>
        <v>122.03117499999999</v>
      </c>
      <c r="H35" s="71">
        <f t="shared" si="12"/>
        <v>122.03117499999999</v>
      </c>
      <c r="I35" s="72">
        <f t="shared" si="13"/>
        <v>126.91</v>
      </c>
      <c r="J35" s="72">
        <f t="shared" si="13"/>
        <v>126.91</v>
      </c>
      <c r="K35" s="72">
        <f t="shared" si="14"/>
        <v>131.99</v>
      </c>
    </row>
    <row r="36" spans="1:11" x14ac:dyDescent="0.25">
      <c r="A36" s="70" t="s">
        <v>88</v>
      </c>
      <c r="B36" s="70" t="s">
        <v>89</v>
      </c>
      <c r="C36" s="70" t="s">
        <v>90</v>
      </c>
      <c r="D36" s="70" t="s">
        <v>85</v>
      </c>
      <c r="E36" s="70" t="s">
        <v>80</v>
      </c>
      <c r="F36" s="70" t="s">
        <v>70</v>
      </c>
      <c r="G36" s="71">
        <f t="shared" si="12"/>
        <v>122.03117499999999</v>
      </c>
      <c r="H36" s="71">
        <f t="shared" si="12"/>
        <v>122.03117499999999</v>
      </c>
      <c r="I36" s="72">
        <f t="shared" si="13"/>
        <v>126.91</v>
      </c>
      <c r="J36" s="72">
        <f t="shared" si="13"/>
        <v>126.91</v>
      </c>
      <c r="K36" s="72">
        <f t="shared" si="14"/>
        <v>131.99</v>
      </c>
    </row>
    <row r="37" spans="1:11" x14ac:dyDescent="0.25">
      <c r="A37" s="70" t="s">
        <v>88</v>
      </c>
      <c r="B37" s="70" t="s">
        <v>89</v>
      </c>
      <c r="C37" s="70" t="s">
        <v>90</v>
      </c>
      <c r="D37" s="70" t="s">
        <v>86</v>
      </c>
      <c r="E37" s="70" t="s">
        <v>80</v>
      </c>
      <c r="F37" s="70" t="s">
        <v>70</v>
      </c>
      <c r="G37" s="71">
        <f t="shared" si="12"/>
        <v>122.03117499999999</v>
      </c>
      <c r="H37" s="71">
        <f t="shared" si="12"/>
        <v>122.03117499999999</v>
      </c>
      <c r="I37" s="72">
        <f t="shared" si="13"/>
        <v>126.91</v>
      </c>
      <c r="J37" s="72">
        <f t="shared" si="13"/>
        <v>126.91</v>
      </c>
      <c r="K37" s="72">
        <f t="shared" si="14"/>
        <v>131.99</v>
      </c>
    </row>
    <row r="38" spans="1:11" x14ac:dyDescent="0.25">
      <c r="A38" s="70" t="s">
        <v>88</v>
      </c>
      <c r="B38" s="70" t="s">
        <v>89</v>
      </c>
      <c r="C38" s="70" t="s">
        <v>90</v>
      </c>
      <c r="D38" s="70" t="s">
        <v>87</v>
      </c>
      <c r="E38" s="70" t="s">
        <v>80</v>
      </c>
      <c r="F38" s="70" t="s">
        <v>70</v>
      </c>
      <c r="G38" s="71">
        <f t="shared" si="12"/>
        <v>122.03117499999999</v>
      </c>
      <c r="H38" s="71">
        <f t="shared" si="12"/>
        <v>122.03117499999999</v>
      </c>
      <c r="I38" s="72">
        <f t="shared" si="13"/>
        <v>126.91</v>
      </c>
      <c r="J38" s="72">
        <f t="shared" si="13"/>
        <v>126.91</v>
      </c>
      <c r="K38" s="72">
        <f t="shared" si="14"/>
        <v>131.99</v>
      </c>
    </row>
    <row r="39" spans="1:11" x14ac:dyDescent="0.25">
      <c r="A39" s="70" t="s">
        <v>91</v>
      </c>
      <c r="B39" s="70" t="s">
        <v>92</v>
      </c>
      <c r="C39" s="70" t="s">
        <v>93</v>
      </c>
      <c r="D39" s="70" t="s">
        <v>55</v>
      </c>
      <c r="E39" s="70" t="s">
        <v>94</v>
      </c>
      <c r="F39" s="70" t="s">
        <v>70</v>
      </c>
      <c r="G39" s="71">
        <v>288.17</v>
      </c>
      <c r="H39" s="71">
        <v>288.17</v>
      </c>
      <c r="I39" s="72">
        <f t="shared" ref="I39:J42" si="15">$I$29</f>
        <v>299.7</v>
      </c>
      <c r="J39" s="72">
        <f t="shared" si="15"/>
        <v>299.7</v>
      </c>
      <c r="K39" s="72">
        <f t="shared" ref="K39:K42" si="16">$K$2</f>
        <v>311.69</v>
      </c>
    </row>
    <row r="40" spans="1:11" x14ac:dyDescent="0.25">
      <c r="A40" s="70" t="s">
        <v>91</v>
      </c>
      <c r="B40" s="70" t="s">
        <v>92</v>
      </c>
      <c r="C40" s="70" t="s">
        <v>93</v>
      </c>
      <c r="D40" s="70" t="s">
        <v>58</v>
      </c>
      <c r="E40" s="70" t="s">
        <v>94</v>
      </c>
      <c r="F40" s="70" t="s">
        <v>70</v>
      </c>
      <c r="G40" s="71">
        <v>288.17</v>
      </c>
      <c r="H40" s="71">
        <v>288.17</v>
      </c>
      <c r="I40" s="72">
        <f t="shared" si="15"/>
        <v>299.7</v>
      </c>
      <c r="J40" s="72">
        <f t="shared" si="15"/>
        <v>299.7</v>
      </c>
      <c r="K40" s="72">
        <f t="shared" si="16"/>
        <v>311.69</v>
      </c>
    </row>
    <row r="41" spans="1:11" x14ac:dyDescent="0.25">
      <c r="A41" s="70" t="s">
        <v>91</v>
      </c>
      <c r="B41" s="70" t="s">
        <v>92</v>
      </c>
      <c r="C41" s="70" t="s">
        <v>93</v>
      </c>
      <c r="D41" s="70" t="s">
        <v>59</v>
      </c>
      <c r="E41" s="70" t="s">
        <v>94</v>
      </c>
      <c r="F41" s="70" t="s">
        <v>70</v>
      </c>
      <c r="G41" s="71">
        <v>288.17</v>
      </c>
      <c r="H41" s="71">
        <v>288.17</v>
      </c>
      <c r="I41" s="72">
        <f t="shared" si="15"/>
        <v>299.7</v>
      </c>
      <c r="J41" s="72">
        <f t="shared" si="15"/>
        <v>299.7</v>
      </c>
      <c r="K41" s="72">
        <f t="shared" si="16"/>
        <v>311.69</v>
      </c>
    </row>
    <row r="42" spans="1:11" x14ac:dyDescent="0.25">
      <c r="A42" s="70" t="s">
        <v>91</v>
      </c>
      <c r="B42" s="70" t="s">
        <v>92</v>
      </c>
      <c r="C42" s="70" t="s">
        <v>93</v>
      </c>
      <c r="D42" s="70" t="s">
        <v>60</v>
      </c>
      <c r="E42" s="70" t="s">
        <v>94</v>
      </c>
      <c r="F42" s="70" t="s">
        <v>70</v>
      </c>
      <c r="G42" s="71">
        <v>288.17</v>
      </c>
      <c r="H42" s="71">
        <v>288.17</v>
      </c>
      <c r="I42" s="72">
        <f t="shared" si="15"/>
        <v>299.7</v>
      </c>
      <c r="J42" s="72">
        <f t="shared" si="15"/>
        <v>299.7</v>
      </c>
      <c r="K42" s="72">
        <f t="shared" si="16"/>
        <v>311.69</v>
      </c>
    </row>
    <row r="43" spans="1:11" x14ac:dyDescent="0.25">
      <c r="A43" s="70" t="s">
        <v>95</v>
      </c>
      <c r="B43" s="70" t="s">
        <v>96</v>
      </c>
      <c r="C43" s="70" t="s">
        <v>97</v>
      </c>
      <c r="D43" s="70" t="s">
        <v>55</v>
      </c>
      <c r="E43" s="70" t="s">
        <v>80</v>
      </c>
      <c r="F43" s="70" t="s">
        <v>98</v>
      </c>
      <c r="G43" s="71">
        <f t="shared" ref="G43:H45" si="17">$G$96</f>
        <v>122.03117499999999</v>
      </c>
      <c r="H43" s="71">
        <f t="shared" si="17"/>
        <v>122.03117499999999</v>
      </c>
      <c r="I43" s="72">
        <f t="shared" ref="I43:J45" si="18">$I$16</f>
        <v>126.91</v>
      </c>
      <c r="J43" s="72">
        <f t="shared" si="18"/>
        <v>126.91</v>
      </c>
      <c r="K43" s="72">
        <f t="shared" ref="K43:K45" si="19">$K$8</f>
        <v>131.99</v>
      </c>
    </row>
    <row r="44" spans="1:11" x14ac:dyDescent="0.25">
      <c r="A44" s="70" t="s">
        <v>95</v>
      </c>
      <c r="B44" s="70" t="s">
        <v>96</v>
      </c>
      <c r="C44" s="70" t="s">
        <v>97</v>
      </c>
      <c r="D44" s="70" t="s">
        <v>58</v>
      </c>
      <c r="E44" s="70" t="s">
        <v>80</v>
      </c>
      <c r="F44" s="70" t="s">
        <v>98</v>
      </c>
      <c r="G44" s="71">
        <f t="shared" si="17"/>
        <v>122.03117499999999</v>
      </c>
      <c r="H44" s="71">
        <f t="shared" si="17"/>
        <v>122.03117499999999</v>
      </c>
      <c r="I44" s="72">
        <f t="shared" si="18"/>
        <v>126.91</v>
      </c>
      <c r="J44" s="72">
        <f t="shared" si="18"/>
        <v>126.91</v>
      </c>
      <c r="K44" s="72">
        <f t="shared" si="19"/>
        <v>131.99</v>
      </c>
    </row>
    <row r="45" spans="1:11" x14ac:dyDescent="0.25">
      <c r="A45" s="70" t="s">
        <v>95</v>
      </c>
      <c r="B45" s="70" t="s">
        <v>96</v>
      </c>
      <c r="C45" s="70" t="s">
        <v>97</v>
      </c>
      <c r="D45" s="70" t="s">
        <v>59</v>
      </c>
      <c r="E45" s="70" t="s">
        <v>80</v>
      </c>
      <c r="F45" s="70" t="s">
        <v>98</v>
      </c>
      <c r="G45" s="71">
        <f t="shared" si="17"/>
        <v>122.03117499999999</v>
      </c>
      <c r="H45" s="71">
        <f t="shared" si="17"/>
        <v>122.03117499999999</v>
      </c>
      <c r="I45" s="72">
        <f t="shared" si="18"/>
        <v>126.91</v>
      </c>
      <c r="J45" s="72">
        <f t="shared" si="18"/>
        <v>126.91</v>
      </c>
      <c r="K45" s="72">
        <f t="shared" si="19"/>
        <v>131.99</v>
      </c>
    </row>
    <row r="46" spans="1:11" x14ac:dyDescent="0.25">
      <c r="A46" s="70" t="s">
        <v>99</v>
      </c>
      <c r="B46" s="70" t="s">
        <v>100</v>
      </c>
      <c r="C46" s="70" t="s">
        <v>101</v>
      </c>
      <c r="D46" s="70" t="s">
        <v>79</v>
      </c>
      <c r="E46" s="70" t="s">
        <v>56</v>
      </c>
      <c r="F46" s="70" t="s">
        <v>72</v>
      </c>
      <c r="G46" s="71">
        <v>288.17</v>
      </c>
      <c r="H46" s="71">
        <v>288.17</v>
      </c>
      <c r="I46" s="72">
        <f>$I$29</f>
        <v>299.7</v>
      </c>
      <c r="J46" s="72">
        <f>$I$29</f>
        <v>299.7</v>
      </c>
      <c r="K46" s="72">
        <f>$K$39</f>
        <v>311.69</v>
      </c>
    </row>
    <row r="47" spans="1:11" x14ac:dyDescent="0.25">
      <c r="A47" s="70" t="s">
        <v>99</v>
      </c>
      <c r="B47" s="70" t="s">
        <v>100</v>
      </c>
      <c r="C47" s="70" t="s">
        <v>101</v>
      </c>
      <c r="D47" s="70" t="s">
        <v>85</v>
      </c>
      <c r="E47" s="70" t="s">
        <v>80</v>
      </c>
      <c r="F47" s="70" t="s">
        <v>72</v>
      </c>
      <c r="G47" s="71">
        <f>$G$96</f>
        <v>122.03117499999999</v>
      </c>
      <c r="H47" s="71">
        <f>$G$96</f>
        <v>122.03117499999999</v>
      </c>
      <c r="I47" s="72">
        <f>$I$44</f>
        <v>126.91</v>
      </c>
      <c r="J47" s="72">
        <f>$I$44</f>
        <v>126.91</v>
      </c>
      <c r="K47" s="72">
        <f>$K$8</f>
        <v>131.99</v>
      </c>
    </row>
    <row r="48" spans="1:11" x14ac:dyDescent="0.25">
      <c r="A48" s="70" t="s">
        <v>99</v>
      </c>
      <c r="B48" s="70" t="s">
        <v>100</v>
      </c>
      <c r="C48" s="70" t="s">
        <v>101</v>
      </c>
      <c r="D48" s="70" t="s">
        <v>86</v>
      </c>
      <c r="E48" s="70" t="s">
        <v>56</v>
      </c>
      <c r="F48" s="70" t="s">
        <v>72</v>
      </c>
      <c r="G48" s="71">
        <v>288.17</v>
      </c>
      <c r="H48" s="71">
        <v>288.17</v>
      </c>
      <c r="I48" s="72">
        <f t="shared" ref="I48:J49" si="20">$I$29</f>
        <v>299.7</v>
      </c>
      <c r="J48" s="72">
        <f t="shared" si="20"/>
        <v>299.7</v>
      </c>
      <c r="K48" s="72">
        <f t="shared" ref="K48:K49" si="21">$K$39</f>
        <v>311.69</v>
      </c>
    </row>
    <row r="49" spans="1:11" x14ac:dyDescent="0.25">
      <c r="A49" s="70" t="s">
        <v>99</v>
      </c>
      <c r="B49" s="70" t="s">
        <v>100</v>
      </c>
      <c r="C49" s="70" t="s">
        <v>101</v>
      </c>
      <c r="D49" s="70" t="s">
        <v>87</v>
      </c>
      <c r="E49" s="70" t="s">
        <v>56</v>
      </c>
      <c r="F49" s="70" t="s">
        <v>72</v>
      </c>
      <c r="G49" s="71">
        <v>288.17</v>
      </c>
      <c r="H49" s="71">
        <v>288.17</v>
      </c>
      <c r="I49" s="72">
        <f t="shared" si="20"/>
        <v>299.7</v>
      </c>
      <c r="J49" s="72">
        <f t="shared" si="20"/>
        <v>299.7</v>
      </c>
      <c r="K49" s="72">
        <f t="shared" si="21"/>
        <v>311.69</v>
      </c>
    </row>
    <row r="50" spans="1:11" x14ac:dyDescent="0.25">
      <c r="A50" s="70" t="s">
        <v>99</v>
      </c>
      <c r="B50" s="70" t="s">
        <v>100</v>
      </c>
      <c r="C50" s="70" t="s">
        <v>101</v>
      </c>
      <c r="D50" s="70" t="s">
        <v>102</v>
      </c>
      <c r="E50" s="70" t="s">
        <v>103</v>
      </c>
      <c r="F50" s="70" t="s">
        <v>70</v>
      </c>
      <c r="G50" s="71">
        <f>'[2]GENERAL FUND INVOICE BILL $1918'!$N$50</f>
        <v>516.10981231249991</v>
      </c>
      <c r="H50" s="71">
        <f>'[2]GENERAL FUND INVOICE BILL $1918'!$N$50</f>
        <v>516.10981231249991</v>
      </c>
      <c r="I50" s="72">
        <f>$I$124</f>
        <v>519.86</v>
      </c>
      <c r="J50" s="72">
        <f>$I$124</f>
        <v>519.86</v>
      </c>
      <c r="K50" s="72">
        <v>540.65</v>
      </c>
    </row>
    <row r="51" spans="1:11" x14ac:dyDescent="0.25">
      <c r="A51" s="70" t="s">
        <v>99</v>
      </c>
      <c r="B51" s="70" t="s">
        <v>100</v>
      </c>
      <c r="C51" s="70" t="s">
        <v>101</v>
      </c>
      <c r="D51" s="70" t="s">
        <v>104</v>
      </c>
      <c r="E51" s="70" t="s">
        <v>103</v>
      </c>
      <c r="F51" s="70" t="s">
        <v>70</v>
      </c>
      <c r="G51" s="71">
        <f>'[2]GENERAL FUND INVOICE BILL $1918'!$N$50</f>
        <v>516.10981231249991</v>
      </c>
      <c r="H51" s="71">
        <f>'[2]GENERAL FUND INVOICE BILL $1918'!$N$50</f>
        <v>516.10981231249991</v>
      </c>
      <c r="I51" s="72">
        <f>$I$124</f>
        <v>519.86</v>
      </c>
      <c r="J51" s="72">
        <f>$I$124</f>
        <v>519.86</v>
      </c>
      <c r="K51" s="72">
        <f t="shared" ref="K51" si="22">K50</f>
        <v>540.65</v>
      </c>
    </row>
    <row r="52" spans="1:11" x14ac:dyDescent="0.25">
      <c r="A52" s="70" t="s">
        <v>105</v>
      </c>
      <c r="B52" s="70" t="s">
        <v>106</v>
      </c>
      <c r="C52" s="70" t="s">
        <v>107</v>
      </c>
      <c r="D52" s="70" t="s">
        <v>108</v>
      </c>
      <c r="E52" s="70" t="s">
        <v>56</v>
      </c>
      <c r="F52" s="70" t="s">
        <v>109</v>
      </c>
      <c r="G52" s="71">
        <v>288.17</v>
      </c>
      <c r="H52" s="71">
        <v>288.17</v>
      </c>
      <c r="I52" s="72">
        <f t="shared" ref="I52:J58" si="23">$I$29</f>
        <v>299.7</v>
      </c>
      <c r="J52" s="72">
        <f t="shared" si="23"/>
        <v>299.7</v>
      </c>
      <c r="K52" s="72">
        <f t="shared" ref="K52:K58" si="24">$K$39</f>
        <v>311.69</v>
      </c>
    </row>
    <row r="53" spans="1:11" x14ac:dyDescent="0.25">
      <c r="A53" s="70" t="s">
        <v>105</v>
      </c>
      <c r="B53" s="70" t="s">
        <v>106</v>
      </c>
      <c r="C53" s="70" t="s">
        <v>107</v>
      </c>
      <c r="D53" s="70" t="s">
        <v>58</v>
      </c>
      <c r="E53" s="70" t="s">
        <v>56</v>
      </c>
      <c r="F53" s="70" t="s">
        <v>109</v>
      </c>
      <c r="G53" s="71">
        <v>288.17</v>
      </c>
      <c r="H53" s="71">
        <v>288.17</v>
      </c>
      <c r="I53" s="72">
        <f t="shared" si="23"/>
        <v>299.7</v>
      </c>
      <c r="J53" s="72">
        <f t="shared" si="23"/>
        <v>299.7</v>
      </c>
      <c r="K53" s="72">
        <f t="shared" si="24"/>
        <v>311.69</v>
      </c>
    </row>
    <row r="54" spans="1:11" x14ac:dyDescent="0.25">
      <c r="A54" s="70" t="s">
        <v>105</v>
      </c>
      <c r="B54" s="70" t="s">
        <v>106</v>
      </c>
      <c r="C54" s="70" t="s">
        <v>107</v>
      </c>
      <c r="D54" s="70" t="s">
        <v>59</v>
      </c>
      <c r="E54" s="70" t="s">
        <v>56</v>
      </c>
      <c r="F54" s="70" t="s">
        <v>109</v>
      </c>
      <c r="G54" s="71">
        <v>288.17</v>
      </c>
      <c r="H54" s="71">
        <v>288.17</v>
      </c>
      <c r="I54" s="72">
        <f t="shared" si="23"/>
        <v>299.7</v>
      </c>
      <c r="J54" s="72">
        <f t="shared" si="23"/>
        <v>299.7</v>
      </c>
      <c r="K54" s="72">
        <f t="shared" si="24"/>
        <v>311.69</v>
      </c>
    </row>
    <row r="55" spans="1:11" x14ac:dyDescent="0.25">
      <c r="A55" s="70" t="s">
        <v>105</v>
      </c>
      <c r="B55" s="70" t="s">
        <v>106</v>
      </c>
      <c r="C55" s="70" t="s">
        <v>107</v>
      </c>
      <c r="D55" s="70" t="s">
        <v>60</v>
      </c>
      <c r="E55" s="70" t="s">
        <v>56</v>
      </c>
      <c r="F55" s="70" t="s">
        <v>109</v>
      </c>
      <c r="G55" s="71">
        <v>288.17</v>
      </c>
      <c r="H55" s="71">
        <v>288.17</v>
      </c>
      <c r="I55" s="72">
        <f t="shared" si="23"/>
        <v>299.7</v>
      </c>
      <c r="J55" s="72">
        <f t="shared" si="23"/>
        <v>299.7</v>
      </c>
      <c r="K55" s="72">
        <f t="shared" si="24"/>
        <v>311.69</v>
      </c>
    </row>
    <row r="56" spans="1:11" x14ac:dyDescent="0.25">
      <c r="A56" s="70" t="s">
        <v>105</v>
      </c>
      <c r="B56" s="70" t="s">
        <v>106</v>
      </c>
      <c r="C56" s="70" t="s">
        <v>107</v>
      </c>
      <c r="D56" s="70" t="s">
        <v>61</v>
      </c>
      <c r="E56" s="70" t="s">
        <v>56</v>
      </c>
      <c r="F56" s="70" t="s">
        <v>109</v>
      </c>
      <c r="G56" s="71">
        <v>288.17</v>
      </c>
      <c r="H56" s="71">
        <v>288.17</v>
      </c>
      <c r="I56" s="72">
        <f t="shared" si="23"/>
        <v>299.7</v>
      </c>
      <c r="J56" s="72">
        <f t="shared" si="23"/>
        <v>299.7</v>
      </c>
      <c r="K56" s="72">
        <f t="shared" si="24"/>
        <v>311.69</v>
      </c>
    </row>
    <row r="57" spans="1:11" x14ac:dyDescent="0.25">
      <c r="A57" s="70" t="s">
        <v>105</v>
      </c>
      <c r="B57" s="70" t="s">
        <v>106</v>
      </c>
      <c r="C57" s="70" t="s">
        <v>107</v>
      </c>
      <c r="D57" s="70" t="s">
        <v>62</v>
      </c>
      <c r="E57" s="70" t="s">
        <v>56</v>
      </c>
      <c r="F57" s="70" t="s">
        <v>109</v>
      </c>
      <c r="G57" s="71">
        <v>288.17</v>
      </c>
      <c r="H57" s="71">
        <v>288.17</v>
      </c>
      <c r="I57" s="72">
        <f t="shared" si="23"/>
        <v>299.7</v>
      </c>
      <c r="J57" s="72">
        <f t="shared" si="23"/>
        <v>299.7</v>
      </c>
      <c r="K57" s="72">
        <f t="shared" si="24"/>
        <v>311.69</v>
      </c>
    </row>
    <row r="58" spans="1:11" x14ac:dyDescent="0.25">
      <c r="A58" s="70" t="s">
        <v>105</v>
      </c>
      <c r="B58" s="70" t="s">
        <v>106</v>
      </c>
      <c r="C58" s="70" t="s">
        <v>107</v>
      </c>
      <c r="D58" s="70" t="s">
        <v>110</v>
      </c>
      <c r="E58" s="70" t="s">
        <v>56</v>
      </c>
      <c r="F58" s="70" t="s">
        <v>109</v>
      </c>
      <c r="G58" s="71">
        <v>288.17</v>
      </c>
      <c r="H58" s="71">
        <v>288.17</v>
      </c>
      <c r="I58" s="72">
        <f t="shared" si="23"/>
        <v>299.7</v>
      </c>
      <c r="J58" s="72">
        <f t="shared" si="23"/>
        <v>299.7</v>
      </c>
      <c r="K58" s="72">
        <f t="shared" si="24"/>
        <v>311.69</v>
      </c>
    </row>
    <row r="59" spans="1:11" x14ac:dyDescent="0.25">
      <c r="A59" s="70" t="s">
        <v>105</v>
      </c>
      <c r="B59" s="70" t="s">
        <v>106</v>
      </c>
      <c r="C59" s="70" t="s">
        <v>107</v>
      </c>
      <c r="D59" s="70" t="s">
        <v>111</v>
      </c>
      <c r="E59" s="70" t="s">
        <v>112</v>
      </c>
      <c r="F59" s="70" t="s">
        <v>109</v>
      </c>
      <c r="G59" s="71">
        <f t="shared" ref="G59:H60" si="25">$G$96</f>
        <v>122.03117499999999</v>
      </c>
      <c r="H59" s="71">
        <f t="shared" si="25"/>
        <v>122.03117499999999</v>
      </c>
      <c r="I59" s="72">
        <f t="shared" ref="I59:J60" si="26">$I$44</f>
        <v>126.91</v>
      </c>
      <c r="J59" s="72">
        <f t="shared" si="26"/>
        <v>126.91</v>
      </c>
      <c r="K59" s="72">
        <f t="shared" ref="K59:K60" si="27">$K$8</f>
        <v>131.99</v>
      </c>
    </row>
    <row r="60" spans="1:11" x14ac:dyDescent="0.25">
      <c r="A60" s="70" t="s">
        <v>105</v>
      </c>
      <c r="B60" s="70" t="s">
        <v>106</v>
      </c>
      <c r="C60" s="70" t="s">
        <v>107</v>
      </c>
      <c r="D60" s="70" t="s">
        <v>113</v>
      </c>
      <c r="E60" s="70" t="s">
        <v>80</v>
      </c>
      <c r="F60" s="70" t="s">
        <v>109</v>
      </c>
      <c r="G60" s="71">
        <f t="shared" si="25"/>
        <v>122.03117499999999</v>
      </c>
      <c r="H60" s="71">
        <f t="shared" si="25"/>
        <v>122.03117499999999</v>
      </c>
      <c r="I60" s="72">
        <f t="shared" si="26"/>
        <v>126.91</v>
      </c>
      <c r="J60" s="72">
        <f t="shared" si="26"/>
        <v>126.91</v>
      </c>
      <c r="K60" s="72">
        <f t="shared" si="27"/>
        <v>131.99</v>
      </c>
    </row>
    <row r="61" spans="1:11" x14ac:dyDescent="0.25">
      <c r="A61" s="70" t="s">
        <v>114</v>
      </c>
      <c r="B61" s="70" t="s">
        <v>115</v>
      </c>
      <c r="C61" s="70" t="s">
        <v>116</v>
      </c>
      <c r="D61" s="70" t="s">
        <v>55</v>
      </c>
      <c r="E61" s="70" t="s">
        <v>69</v>
      </c>
      <c r="F61" s="70" t="s">
        <v>72</v>
      </c>
      <c r="G61" s="71">
        <v>288.17</v>
      </c>
      <c r="H61" s="71">
        <v>288.17</v>
      </c>
      <c r="I61" s="72">
        <f t="shared" ref="I61:J76" si="28">$I$29</f>
        <v>299.7</v>
      </c>
      <c r="J61" s="72">
        <f t="shared" si="28"/>
        <v>299.7</v>
      </c>
      <c r="K61" s="72">
        <f t="shared" ref="K61:K76" si="29">$K$39</f>
        <v>311.69</v>
      </c>
    </row>
    <row r="62" spans="1:11" x14ac:dyDescent="0.25">
      <c r="A62" s="70" t="s">
        <v>114</v>
      </c>
      <c r="B62" s="70" t="s">
        <v>115</v>
      </c>
      <c r="C62" s="70" t="s">
        <v>116</v>
      </c>
      <c r="D62" s="70" t="s">
        <v>58</v>
      </c>
      <c r="E62" s="70" t="s">
        <v>69</v>
      </c>
      <c r="F62" s="70" t="s">
        <v>72</v>
      </c>
      <c r="G62" s="71">
        <v>288.17</v>
      </c>
      <c r="H62" s="71">
        <v>288.17</v>
      </c>
      <c r="I62" s="72">
        <f t="shared" si="28"/>
        <v>299.7</v>
      </c>
      <c r="J62" s="72">
        <f t="shared" si="28"/>
        <v>299.7</v>
      </c>
      <c r="K62" s="72">
        <f t="shared" si="29"/>
        <v>311.69</v>
      </c>
    </row>
    <row r="63" spans="1:11" x14ac:dyDescent="0.25">
      <c r="A63" s="70" t="s">
        <v>114</v>
      </c>
      <c r="B63" s="70" t="s">
        <v>115</v>
      </c>
      <c r="C63" s="70" t="s">
        <v>116</v>
      </c>
      <c r="D63" s="70" t="s">
        <v>59</v>
      </c>
      <c r="E63" s="70" t="s">
        <v>69</v>
      </c>
      <c r="F63" s="70" t="s">
        <v>72</v>
      </c>
      <c r="G63" s="71">
        <v>288.17</v>
      </c>
      <c r="H63" s="71">
        <v>288.17</v>
      </c>
      <c r="I63" s="72">
        <f t="shared" si="28"/>
        <v>299.7</v>
      </c>
      <c r="J63" s="72">
        <f t="shared" si="28"/>
        <v>299.7</v>
      </c>
      <c r="K63" s="72">
        <f t="shared" si="29"/>
        <v>311.69</v>
      </c>
    </row>
    <row r="64" spans="1:11" x14ac:dyDescent="0.25">
      <c r="A64" s="70" t="s">
        <v>114</v>
      </c>
      <c r="B64" s="70" t="s">
        <v>115</v>
      </c>
      <c r="C64" s="70" t="s">
        <v>116</v>
      </c>
      <c r="D64" s="70" t="s">
        <v>60</v>
      </c>
      <c r="E64" s="70" t="s">
        <v>69</v>
      </c>
      <c r="F64" s="70" t="s">
        <v>72</v>
      </c>
      <c r="G64" s="71">
        <v>288.17</v>
      </c>
      <c r="H64" s="71">
        <v>288.17</v>
      </c>
      <c r="I64" s="72">
        <f t="shared" si="28"/>
        <v>299.7</v>
      </c>
      <c r="J64" s="72">
        <f t="shared" si="28"/>
        <v>299.7</v>
      </c>
      <c r="K64" s="72">
        <f t="shared" si="29"/>
        <v>311.69</v>
      </c>
    </row>
    <row r="65" spans="1:11" x14ac:dyDescent="0.25">
      <c r="A65" s="70" t="s">
        <v>114</v>
      </c>
      <c r="B65" s="70" t="s">
        <v>115</v>
      </c>
      <c r="C65" s="70" t="s">
        <v>116</v>
      </c>
      <c r="D65" s="70" t="s">
        <v>61</v>
      </c>
      <c r="E65" s="70" t="s">
        <v>69</v>
      </c>
      <c r="F65" s="70" t="s">
        <v>72</v>
      </c>
      <c r="G65" s="71">
        <v>288.17</v>
      </c>
      <c r="H65" s="71">
        <v>288.17</v>
      </c>
      <c r="I65" s="72">
        <f t="shared" si="28"/>
        <v>299.7</v>
      </c>
      <c r="J65" s="72">
        <f t="shared" si="28"/>
        <v>299.7</v>
      </c>
      <c r="K65" s="72">
        <f t="shared" si="29"/>
        <v>311.69</v>
      </c>
    </row>
    <row r="66" spans="1:11" x14ac:dyDescent="0.25">
      <c r="A66" s="70" t="s">
        <v>114</v>
      </c>
      <c r="B66" s="70" t="s">
        <v>115</v>
      </c>
      <c r="C66" s="70" t="s">
        <v>116</v>
      </c>
      <c r="D66" s="70" t="s">
        <v>62</v>
      </c>
      <c r="E66" s="70" t="s">
        <v>69</v>
      </c>
      <c r="F66" s="70" t="s">
        <v>72</v>
      </c>
      <c r="G66" s="71">
        <v>288.17</v>
      </c>
      <c r="H66" s="71">
        <v>288.17</v>
      </c>
      <c r="I66" s="72">
        <f t="shared" si="28"/>
        <v>299.7</v>
      </c>
      <c r="J66" s="72">
        <f t="shared" si="28"/>
        <v>299.7</v>
      </c>
      <c r="K66" s="72">
        <f t="shared" si="29"/>
        <v>311.69</v>
      </c>
    </row>
    <row r="67" spans="1:11" x14ac:dyDescent="0.25">
      <c r="A67" s="70" t="s">
        <v>114</v>
      </c>
      <c r="B67" s="70" t="s">
        <v>115</v>
      </c>
      <c r="C67" s="70" t="s">
        <v>116</v>
      </c>
      <c r="D67" s="70" t="s">
        <v>117</v>
      </c>
      <c r="E67" s="70" t="s">
        <v>56</v>
      </c>
      <c r="F67" s="70" t="s">
        <v>98</v>
      </c>
      <c r="G67" s="71">
        <v>288.17</v>
      </c>
      <c r="H67" s="71">
        <v>288.17</v>
      </c>
      <c r="I67" s="72">
        <f t="shared" si="28"/>
        <v>299.7</v>
      </c>
      <c r="J67" s="72">
        <f t="shared" si="28"/>
        <v>299.7</v>
      </c>
      <c r="K67" s="72">
        <f t="shared" si="29"/>
        <v>311.69</v>
      </c>
    </row>
    <row r="68" spans="1:11" x14ac:dyDescent="0.25">
      <c r="A68" s="70" t="s">
        <v>114</v>
      </c>
      <c r="B68" s="70" t="s">
        <v>115</v>
      </c>
      <c r="C68" s="70" t="s">
        <v>116</v>
      </c>
      <c r="D68" s="70" t="s">
        <v>86</v>
      </c>
      <c r="E68" s="70" t="s">
        <v>56</v>
      </c>
      <c r="F68" s="70" t="s">
        <v>98</v>
      </c>
      <c r="G68" s="71">
        <v>288.17</v>
      </c>
      <c r="H68" s="71">
        <v>288.17</v>
      </c>
      <c r="I68" s="72">
        <f t="shared" si="28"/>
        <v>299.7</v>
      </c>
      <c r="J68" s="72">
        <f t="shared" si="28"/>
        <v>299.7</v>
      </c>
      <c r="K68" s="72">
        <f t="shared" si="29"/>
        <v>311.69</v>
      </c>
    </row>
    <row r="69" spans="1:11" x14ac:dyDescent="0.25">
      <c r="A69" s="70" t="s">
        <v>114</v>
      </c>
      <c r="B69" s="70" t="s">
        <v>115</v>
      </c>
      <c r="C69" s="70" t="s">
        <v>116</v>
      </c>
      <c r="D69" s="70" t="s">
        <v>87</v>
      </c>
      <c r="E69" s="70" t="s">
        <v>56</v>
      </c>
      <c r="F69" s="70" t="s">
        <v>98</v>
      </c>
      <c r="G69" s="71">
        <v>288.17</v>
      </c>
      <c r="H69" s="71">
        <v>288.17</v>
      </c>
      <c r="I69" s="72">
        <f t="shared" si="28"/>
        <v>299.7</v>
      </c>
      <c r="J69" s="72">
        <f t="shared" si="28"/>
        <v>299.7</v>
      </c>
      <c r="K69" s="72">
        <f t="shared" si="29"/>
        <v>311.69</v>
      </c>
    </row>
    <row r="70" spans="1:11" x14ac:dyDescent="0.25">
      <c r="A70" s="70" t="s">
        <v>118</v>
      </c>
      <c r="B70" s="70" t="s">
        <v>119</v>
      </c>
      <c r="C70" s="70" t="s">
        <v>120</v>
      </c>
      <c r="D70" s="70" t="s">
        <v>121</v>
      </c>
      <c r="E70" s="70" t="s">
        <v>56</v>
      </c>
      <c r="F70" s="70" t="s">
        <v>98</v>
      </c>
      <c r="G70" s="71">
        <v>288.17</v>
      </c>
      <c r="H70" s="71">
        <v>288.17</v>
      </c>
      <c r="I70" s="72">
        <f t="shared" si="28"/>
        <v>299.7</v>
      </c>
      <c r="J70" s="72">
        <f t="shared" si="28"/>
        <v>299.7</v>
      </c>
      <c r="K70" s="72">
        <f t="shared" si="29"/>
        <v>311.69</v>
      </c>
    </row>
    <row r="71" spans="1:11" x14ac:dyDescent="0.25">
      <c r="A71" s="70" t="s">
        <v>118</v>
      </c>
      <c r="B71" s="70" t="s">
        <v>119</v>
      </c>
      <c r="C71" s="70" t="s">
        <v>120</v>
      </c>
      <c r="D71" s="70" t="s">
        <v>122</v>
      </c>
      <c r="E71" s="70" t="s">
        <v>56</v>
      </c>
      <c r="F71" s="70" t="s">
        <v>98</v>
      </c>
      <c r="G71" s="71">
        <v>288.17</v>
      </c>
      <c r="H71" s="71">
        <v>288.17</v>
      </c>
      <c r="I71" s="72">
        <f t="shared" si="28"/>
        <v>299.7</v>
      </c>
      <c r="J71" s="72">
        <f t="shared" si="28"/>
        <v>299.7</v>
      </c>
      <c r="K71" s="72">
        <f t="shared" si="29"/>
        <v>311.69</v>
      </c>
    </row>
    <row r="72" spans="1:11" x14ac:dyDescent="0.25">
      <c r="A72" s="70" t="s">
        <v>118</v>
      </c>
      <c r="B72" s="70" t="s">
        <v>119</v>
      </c>
      <c r="C72" s="70" t="s">
        <v>120</v>
      </c>
      <c r="D72" s="70" t="s">
        <v>123</v>
      </c>
      <c r="E72" s="70" t="s">
        <v>56</v>
      </c>
      <c r="F72" s="70" t="s">
        <v>98</v>
      </c>
      <c r="G72" s="71">
        <v>288.17</v>
      </c>
      <c r="H72" s="71">
        <v>288.17</v>
      </c>
      <c r="I72" s="72">
        <f t="shared" si="28"/>
        <v>299.7</v>
      </c>
      <c r="J72" s="72">
        <f t="shared" si="28"/>
        <v>299.7</v>
      </c>
      <c r="K72" s="72">
        <f t="shared" si="29"/>
        <v>311.69</v>
      </c>
    </row>
    <row r="73" spans="1:11" x14ac:dyDescent="0.25">
      <c r="A73" s="70" t="s">
        <v>124</v>
      </c>
      <c r="B73" s="70" t="s">
        <v>125</v>
      </c>
      <c r="C73" s="70" t="s">
        <v>126</v>
      </c>
      <c r="D73" s="70" t="s">
        <v>58</v>
      </c>
      <c r="E73" s="70" t="s">
        <v>56</v>
      </c>
      <c r="F73" s="70" t="s">
        <v>72</v>
      </c>
      <c r="G73" s="71">
        <v>288.17</v>
      </c>
      <c r="H73" s="71">
        <v>288.17</v>
      </c>
      <c r="I73" s="72">
        <f t="shared" si="28"/>
        <v>299.7</v>
      </c>
      <c r="J73" s="72">
        <f t="shared" si="28"/>
        <v>299.7</v>
      </c>
      <c r="K73" s="72">
        <f t="shared" si="29"/>
        <v>311.69</v>
      </c>
    </row>
    <row r="74" spans="1:11" x14ac:dyDescent="0.25">
      <c r="A74" s="70" t="s">
        <v>124</v>
      </c>
      <c r="B74" s="70" t="s">
        <v>125</v>
      </c>
      <c r="C74" s="70" t="s">
        <v>126</v>
      </c>
      <c r="D74" s="70" t="s">
        <v>59</v>
      </c>
      <c r="E74" s="70" t="s">
        <v>56</v>
      </c>
      <c r="F74" s="70" t="s">
        <v>72</v>
      </c>
      <c r="G74" s="71">
        <v>288.17</v>
      </c>
      <c r="H74" s="71">
        <v>288.17</v>
      </c>
      <c r="I74" s="72">
        <f t="shared" si="28"/>
        <v>299.7</v>
      </c>
      <c r="J74" s="72">
        <f t="shared" si="28"/>
        <v>299.7</v>
      </c>
      <c r="K74" s="72">
        <f t="shared" si="29"/>
        <v>311.69</v>
      </c>
    </row>
    <row r="75" spans="1:11" x14ac:dyDescent="0.25">
      <c r="A75" s="70" t="s">
        <v>124</v>
      </c>
      <c r="B75" s="70" t="s">
        <v>125</v>
      </c>
      <c r="C75" s="70" t="s">
        <v>126</v>
      </c>
      <c r="D75" s="70" t="s">
        <v>60</v>
      </c>
      <c r="E75" s="70" t="s">
        <v>56</v>
      </c>
      <c r="F75" s="70" t="s">
        <v>72</v>
      </c>
      <c r="G75" s="71">
        <v>288.17</v>
      </c>
      <c r="H75" s="71">
        <v>288.17</v>
      </c>
      <c r="I75" s="72">
        <f t="shared" si="28"/>
        <v>299.7</v>
      </c>
      <c r="J75" s="72">
        <f t="shared" si="28"/>
        <v>299.7</v>
      </c>
      <c r="K75" s="72">
        <f t="shared" si="29"/>
        <v>311.69</v>
      </c>
    </row>
    <row r="76" spans="1:11" x14ac:dyDescent="0.25">
      <c r="A76" s="70" t="s">
        <v>124</v>
      </c>
      <c r="B76" s="70" t="s">
        <v>125</v>
      </c>
      <c r="C76" s="70" t="s">
        <v>126</v>
      </c>
      <c r="D76" s="70" t="s">
        <v>61</v>
      </c>
      <c r="E76" s="70" t="s">
        <v>56</v>
      </c>
      <c r="F76" s="70" t="s">
        <v>72</v>
      </c>
      <c r="G76" s="71">
        <v>288.17</v>
      </c>
      <c r="H76" s="71">
        <v>288.17</v>
      </c>
      <c r="I76" s="72">
        <f t="shared" si="28"/>
        <v>299.7</v>
      </c>
      <c r="J76" s="72">
        <f t="shared" si="28"/>
        <v>299.7</v>
      </c>
      <c r="K76" s="72">
        <f t="shared" si="29"/>
        <v>311.69</v>
      </c>
    </row>
    <row r="77" spans="1:11" x14ac:dyDescent="0.25">
      <c r="A77" s="70" t="s">
        <v>127</v>
      </c>
      <c r="B77" s="70" t="s">
        <v>128</v>
      </c>
      <c r="C77" s="70" t="s">
        <v>126</v>
      </c>
      <c r="D77" s="70" t="s">
        <v>55</v>
      </c>
      <c r="E77" s="70" t="s">
        <v>80</v>
      </c>
      <c r="F77" s="70" t="s">
        <v>109</v>
      </c>
      <c r="G77" s="71">
        <f>$G$96</f>
        <v>122.03117499999999</v>
      </c>
      <c r="H77" s="71">
        <f>$G$96</f>
        <v>122.03117499999999</v>
      </c>
      <c r="I77" s="72">
        <f t="shared" ref="I77:J78" si="30">$I$44</f>
        <v>126.91</v>
      </c>
      <c r="J77" s="72">
        <f t="shared" si="30"/>
        <v>126.91</v>
      </c>
      <c r="K77" s="72">
        <f t="shared" ref="K77:K78" si="31">$K$8</f>
        <v>131.99</v>
      </c>
    </row>
    <row r="78" spans="1:11" x14ac:dyDescent="0.25">
      <c r="A78" s="70" t="s">
        <v>129</v>
      </c>
      <c r="B78" s="70" t="s">
        <v>130</v>
      </c>
      <c r="C78" s="70" t="s">
        <v>131</v>
      </c>
      <c r="D78" s="70" t="s">
        <v>132</v>
      </c>
      <c r="E78" s="70" t="s">
        <v>56</v>
      </c>
      <c r="F78" s="70" t="s">
        <v>72</v>
      </c>
      <c r="G78" s="71">
        <f>$G$96</f>
        <v>122.03117499999999</v>
      </c>
      <c r="H78" s="71">
        <f>$G$96</f>
        <v>122.03117499999999</v>
      </c>
      <c r="I78" s="72">
        <f t="shared" si="30"/>
        <v>126.91</v>
      </c>
      <c r="J78" s="72">
        <f t="shared" si="30"/>
        <v>126.91</v>
      </c>
      <c r="K78" s="72">
        <f t="shared" si="31"/>
        <v>131.99</v>
      </c>
    </row>
    <row r="79" spans="1:11" x14ac:dyDescent="0.25">
      <c r="A79" s="70" t="s">
        <v>129</v>
      </c>
      <c r="B79" s="70" t="s">
        <v>130</v>
      </c>
      <c r="C79" s="70" t="s">
        <v>131</v>
      </c>
      <c r="D79" s="70" t="s">
        <v>133</v>
      </c>
      <c r="E79" s="70" t="s">
        <v>56</v>
      </c>
      <c r="F79" s="70" t="s">
        <v>72</v>
      </c>
      <c r="G79" s="71">
        <v>288.17</v>
      </c>
      <c r="H79" s="71">
        <v>288.17</v>
      </c>
      <c r="I79" s="72">
        <f t="shared" ref="I79:J82" si="32">$I$29</f>
        <v>299.7</v>
      </c>
      <c r="J79" s="72">
        <f t="shared" si="32"/>
        <v>299.7</v>
      </c>
      <c r="K79" s="72">
        <f t="shared" ref="K79:K82" si="33">$K$39</f>
        <v>311.69</v>
      </c>
    </row>
    <row r="80" spans="1:11" x14ac:dyDescent="0.25">
      <c r="A80" s="70" t="s">
        <v>129</v>
      </c>
      <c r="B80" s="70" t="s">
        <v>130</v>
      </c>
      <c r="C80" s="70" t="s">
        <v>131</v>
      </c>
      <c r="D80" s="70" t="s">
        <v>134</v>
      </c>
      <c r="E80" s="70" t="s">
        <v>56</v>
      </c>
      <c r="F80" s="70" t="s">
        <v>72</v>
      </c>
      <c r="G80" s="71">
        <v>288.17</v>
      </c>
      <c r="H80" s="71">
        <v>288.17</v>
      </c>
      <c r="I80" s="72">
        <f t="shared" si="32"/>
        <v>299.7</v>
      </c>
      <c r="J80" s="72">
        <f t="shared" si="32"/>
        <v>299.7</v>
      </c>
      <c r="K80" s="72">
        <f t="shared" si="33"/>
        <v>311.69</v>
      </c>
    </row>
    <row r="81" spans="1:11" x14ac:dyDescent="0.25">
      <c r="A81" s="70" t="s">
        <v>129</v>
      </c>
      <c r="B81" s="70" t="s">
        <v>130</v>
      </c>
      <c r="C81" s="70" t="s">
        <v>131</v>
      </c>
      <c r="D81" s="70" t="s">
        <v>135</v>
      </c>
      <c r="E81" s="70" t="s">
        <v>56</v>
      </c>
      <c r="F81" s="70" t="s">
        <v>72</v>
      </c>
      <c r="G81" s="71">
        <v>288.17</v>
      </c>
      <c r="H81" s="71">
        <v>288.17</v>
      </c>
      <c r="I81" s="72">
        <f t="shared" si="32"/>
        <v>299.7</v>
      </c>
      <c r="J81" s="72">
        <f t="shared" si="32"/>
        <v>299.7</v>
      </c>
      <c r="K81" s="72">
        <f t="shared" si="33"/>
        <v>311.69</v>
      </c>
    </row>
    <row r="82" spans="1:11" x14ac:dyDescent="0.25">
      <c r="A82" s="70" t="s">
        <v>129</v>
      </c>
      <c r="B82" s="70" t="s">
        <v>130</v>
      </c>
      <c r="C82" s="70" t="s">
        <v>131</v>
      </c>
      <c r="D82" s="70" t="s">
        <v>136</v>
      </c>
      <c r="E82" s="70" t="s">
        <v>56</v>
      </c>
      <c r="F82" s="70" t="s">
        <v>72</v>
      </c>
      <c r="G82" s="71">
        <v>288.17</v>
      </c>
      <c r="H82" s="71">
        <v>288.17</v>
      </c>
      <c r="I82" s="72">
        <f t="shared" si="32"/>
        <v>299.7</v>
      </c>
      <c r="J82" s="72">
        <f t="shared" si="32"/>
        <v>299.7</v>
      </c>
      <c r="K82" s="72">
        <f t="shared" si="33"/>
        <v>311.69</v>
      </c>
    </row>
    <row r="83" spans="1:11" x14ac:dyDescent="0.25">
      <c r="A83" s="70" t="s">
        <v>129</v>
      </c>
      <c r="B83" s="70" t="s">
        <v>130</v>
      </c>
      <c r="C83" s="70" t="s">
        <v>131</v>
      </c>
      <c r="D83" s="70" t="s">
        <v>62</v>
      </c>
      <c r="E83" s="70" t="s">
        <v>80</v>
      </c>
      <c r="F83" s="70" t="s">
        <v>72</v>
      </c>
      <c r="G83" s="72">
        <f t="shared" ref="G83:H85" si="34">$G$96</f>
        <v>122.03117499999999</v>
      </c>
      <c r="H83" s="72">
        <f t="shared" si="34"/>
        <v>122.03117499999999</v>
      </c>
      <c r="I83" s="72">
        <f t="shared" ref="I83:J85" si="35">$I$44</f>
        <v>126.91</v>
      </c>
      <c r="J83" s="72">
        <f t="shared" si="35"/>
        <v>126.91</v>
      </c>
      <c r="K83" s="72">
        <f t="shared" ref="K83:K85" si="36">$K$8</f>
        <v>131.99</v>
      </c>
    </row>
    <row r="84" spans="1:11" x14ac:dyDescent="0.25">
      <c r="A84" s="70" t="s">
        <v>129</v>
      </c>
      <c r="B84" s="70" t="s">
        <v>130</v>
      </c>
      <c r="C84" s="70" t="s">
        <v>131</v>
      </c>
      <c r="D84" s="70" t="s">
        <v>85</v>
      </c>
      <c r="E84" s="70" t="s">
        <v>80</v>
      </c>
      <c r="F84" s="70" t="s">
        <v>72</v>
      </c>
      <c r="G84" s="72">
        <f t="shared" si="34"/>
        <v>122.03117499999999</v>
      </c>
      <c r="H84" s="72">
        <f t="shared" si="34"/>
        <v>122.03117499999999</v>
      </c>
      <c r="I84" s="72">
        <f t="shared" si="35"/>
        <v>126.91</v>
      </c>
      <c r="J84" s="72">
        <f t="shared" si="35"/>
        <v>126.91</v>
      </c>
      <c r="K84" s="72">
        <f t="shared" si="36"/>
        <v>131.99</v>
      </c>
    </row>
    <row r="85" spans="1:11" x14ac:dyDescent="0.25">
      <c r="A85" s="70" t="s">
        <v>137</v>
      </c>
      <c r="B85" s="70" t="s">
        <v>138</v>
      </c>
      <c r="C85" s="70" t="s">
        <v>139</v>
      </c>
      <c r="D85" s="70" t="s">
        <v>55</v>
      </c>
      <c r="E85" s="70" t="s">
        <v>80</v>
      </c>
      <c r="F85" s="70" t="s">
        <v>109</v>
      </c>
      <c r="G85" s="72">
        <f t="shared" si="34"/>
        <v>122.03117499999999</v>
      </c>
      <c r="H85" s="72">
        <f t="shared" si="34"/>
        <v>122.03117499999999</v>
      </c>
      <c r="I85" s="72">
        <f t="shared" si="35"/>
        <v>126.91</v>
      </c>
      <c r="J85" s="72">
        <f t="shared" si="35"/>
        <v>126.91</v>
      </c>
      <c r="K85" s="72">
        <f t="shared" si="36"/>
        <v>131.99</v>
      </c>
    </row>
    <row r="86" spans="1:11" x14ac:dyDescent="0.25">
      <c r="A86" s="70" t="s">
        <v>137</v>
      </c>
      <c r="B86" s="70" t="s">
        <v>138</v>
      </c>
      <c r="C86" s="70" t="s">
        <v>139</v>
      </c>
      <c r="D86" s="70" t="s">
        <v>140</v>
      </c>
      <c r="E86" s="70" t="s">
        <v>141</v>
      </c>
      <c r="F86" s="70" t="s">
        <v>142</v>
      </c>
      <c r="G86" s="71">
        <f t="shared" ref="G86:H87" si="37">$G$152</f>
        <v>66.790662780624999</v>
      </c>
      <c r="H86" s="71">
        <f t="shared" si="37"/>
        <v>66.790662780624999</v>
      </c>
      <c r="I86" s="72">
        <v>70.13</v>
      </c>
      <c r="J86" s="72">
        <v>70.13</v>
      </c>
      <c r="K86" s="72">
        <v>72.94</v>
      </c>
    </row>
    <row r="87" spans="1:11" x14ac:dyDescent="0.25">
      <c r="A87" s="70" t="s">
        <v>137</v>
      </c>
      <c r="B87" s="70" t="s">
        <v>138</v>
      </c>
      <c r="C87" s="70" t="s">
        <v>139</v>
      </c>
      <c r="D87" s="70" t="s">
        <v>143</v>
      </c>
      <c r="E87" s="70" t="s">
        <v>141</v>
      </c>
      <c r="F87" s="70" t="s">
        <v>142</v>
      </c>
      <c r="G87" s="71">
        <f t="shared" si="37"/>
        <v>66.790662780624999</v>
      </c>
      <c r="H87" s="71">
        <f t="shared" si="37"/>
        <v>66.790662780624999</v>
      </c>
      <c r="I87" s="72">
        <v>70.13</v>
      </c>
      <c r="J87" s="72">
        <v>70.13</v>
      </c>
      <c r="K87" s="72">
        <v>72.94</v>
      </c>
    </row>
    <row r="88" spans="1:11" x14ac:dyDescent="0.25">
      <c r="A88" s="70" t="s">
        <v>144</v>
      </c>
      <c r="B88" s="70" t="s">
        <v>145</v>
      </c>
      <c r="C88" s="70" t="s">
        <v>145</v>
      </c>
      <c r="D88" s="70" t="s">
        <v>55</v>
      </c>
      <c r="E88" s="70" t="s">
        <v>80</v>
      </c>
      <c r="F88" s="70" t="s">
        <v>146</v>
      </c>
      <c r="G88" s="71">
        <f>'[1]2019 USC 6-Year Initial Pricing'!$J$8</f>
        <v>122.03117499999999</v>
      </c>
      <c r="H88" s="71">
        <f>'[1]2019 USC 6-Year Initial Pricing'!$J$8</f>
        <v>122.03117499999999</v>
      </c>
      <c r="I88" s="72">
        <f t="shared" ref="I88:J89" si="38">$I$44</f>
        <v>126.91</v>
      </c>
      <c r="J88" s="72">
        <f t="shared" si="38"/>
        <v>126.91</v>
      </c>
      <c r="K88" s="72">
        <f t="shared" ref="K88:K89" si="39">$K$8</f>
        <v>131.99</v>
      </c>
    </row>
    <row r="89" spans="1:11" x14ac:dyDescent="0.25">
      <c r="A89" s="70" t="s">
        <v>147</v>
      </c>
      <c r="B89" s="70" t="s">
        <v>253</v>
      </c>
      <c r="C89" s="70" t="s">
        <v>148</v>
      </c>
      <c r="D89" s="70" t="s">
        <v>55</v>
      </c>
      <c r="E89" s="70" t="s">
        <v>80</v>
      </c>
      <c r="F89" s="70" t="s">
        <v>98</v>
      </c>
      <c r="G89" s="71">
        <f>'[1]2019 USC 6-Year Initial Pricing'!$J$8</f>
        <v>122.03117499999999</v>
      </c>
      <c r="H89" s="71">
        <f>'[1]2019 USC 6-Year Initial Pricing'!$J$8</f>
        <v>122.03117499999999</v>
      </c>
      <c r="I89" s="72">
        <f t="shared" si="38"/>
        <v>126.91</v>
      </c>
      <c r="J89" s="72">
        <f t="shared" si="38"/>
        <v>126.91</v>
      </c>
      <c r="K89" s="72">
        <f t="shared" si="39"/>
        <v>131.99</v>
      </c>
    </row>
    <row r="90" spans="1:11" x14ac:dyDescent="0.25">
      <c r="A90" s="70" t="s">
        <v>149</v>
      </c>
      <c r="B90" s="70" t="s">
        <v>150</v>
      </c>
      <c r="C90" s="70" t="s">
        <v>151</v>
      </c>
      <c r="D90" s="70" t="s">
        <v>152</v>
      </c>
      <c r="E90" s="70" t="s">
        <v>56</v>
      </c>
      <c r="F90" s="70" t="s">
        <v>153</v>
      </c>
      <c r="G90" s="71">
        <v>288.17</v>
      </c>
      <c r="H90" s="71">
        <v>288.17</v>
      </c>
      <c r="I90" s="72">
        <f t="shared" ref="I90:J95" si="40">$I$29</f>
        <v>299.7</v>
      </c>
      <c r="J90" s="72">
        <f t="shared" si="40"/>
        <v>299.7</v>
      </c>
      <c r="K90" s="72">
        <f t="shared" ref="K90:K95" si="41">$K$39</f>
        <v>311.69</v>
      </c>
    </row>
    <row r="91" spans="1:11" x14ac:dyDescent="0.25">
      <c r="A91" s="70" t="s">
        <v>149</v>
      </c>
      <c r="B91" s="70" t="s">
        <v>150</v>
      </c>
      <c r="C91" s="70" t="s">
        <v>151</v>
      </c>
      <c r="D91" s="70" t="s">
        <v>154</v>
      </c>
      <c r="E91" s="70" t="s">
        <v>56</v>
      </c>
      <c r="F91" s="70" t="s">
        <v>153</v>
      </c>
      <c r="G91" s="71">
        <v>288.17</v>
      </c>
      <c r="H91" s="71">
        <v>288.17</v>
      </c>
      <c r="I91" s="72">
        <f t="shared" si="40"/>
        <v>299.7</v>
      </c>
      <c r="J91" s="72">
        <f t="shared" si="40"/>
        <v>299.7</v>
      </c>
      <c r="K91" s="72">
        <f t="shared" si="41"/>
        <v>311.69</v>
      </c>
    </row>
    <row r="92" spans="1:11" x14ac:dyDescent="0.25">
      <c r="A92" s="70" t="s">
        <v>149</v>
      </c>
      <c r="B92" s="70" t="s">
        <v>150</v>
      </c>
      <c r="C92" s="70" t="s">
        <v>151</v>
      </c>
      <c r="D92" s="70" t="s">
        <v>155</v>
      </c>
      <c r="E92" s="70" t="s">
        <v>56</v>
      </c>
      <c r="F92" s="70" t="s">
        <v>153</v>
      </c>
      <c r="G92" s="71">
        <v>288.17</v>
      </c>
      <c r="H92" s="71">
        <v>288.17</v>
      </c>
      <c r="I92" s="72">
        <f t="shared" si="40"/>
        <v>299.7</v>
      </c>
      <c r="J92" s="72">
        <f t="shared" si="40"/>
        <v>299.7</v>
      </c>
      <c r="K92" s="72">
        <f t="shared" si="41"/>
        <v>311.69</v>
      </c>
    </row>
    <row r="93" spans="1:11" x14ac:dyDescent="0.25">
      <c r="A93" s="70" t="s">
        <v>156</v>
      </c>
      <c r="B93" s="70" t="s">
        <v>157</v>
      </c>
      <c r="C93" s="70" t="s">
        <v>158</v>
      </c>
      <c r="D93" s="70" t="s">
        <v>55</v>
      </c>
      <c r="E93" s="70" t="s">
        <v>69</v>
      </c>
      <c r="F93" s="70" t="s">
        <v>159</v>
      </c>
      <c r="G93" s="71">
        <v>288.17</v>
      </c>
      <c r="H93" s="71">
        <v>288.17</v>
      </c>
      <c r="I93" s="72">
        <f t="shared" si="40"/>
        <v>299.7</v>
      </c>
      <c r="J93" s="72">
        <f t="shared" si="40"/>
        <v>299.7</v>
      </c>
      <c r="K93" s="72">
        <f t="shared" si="41"/>
        <v>311.69</v>
      </c>
    </row>
    <row r="94" spans="1:11" x14ac:dyDescent="0.25">
      <c r="A94" s="70" t="s">
        <v>156</v>
      </c>
      <c r="B94" s="70" t="s">
        <v>157</v>
      </c>
      <c r="C94" s="70" t="s">
        <v>158</v>
      </c>
      <c r="D94" s="70" t="s">
        <v>58</v>
      </c>
      <c r="E94" s="70" t="s">
        <v>69</v>
      </c>
      <c r="F94" s="70" t="s">
        <v>159</v>
      </c>
      <c r="G94" s="71">
        <v>288.17</v>
      </c>
      <c r="H94" s="71">
        <v>288.17</v>
      </c>
      <c r="I94" s="72">
        <f t="shared" si="40"/>
        <v>299.7</v>
      </c>
      <c r="J94" s="72">
        <f t="shared" si="40"/>
        <v>299.7</v>
      </c>
      <c r="K94" s="72">
        <f t="shared" si="41"/>
        <v>311.69</v>
      </c>
    </row>
    <row r="95" spans="1:11" x14ac:dyDescent="0.25">
      <c r="A95" s="70" t="s">
        <v>156</v>
      </c>
      <c r="B95" s="70" t="s">
        <v>157</v>
      </c>
      <c r="C95" s="70" t="s">
        <v>158</v>
      </c>
      <c r="D95" s="70" t="s">
        <v>59</v>
      </c>
      <c r="E95" s="70" t="s">
        <v>69</v>
      </c>
      <c r="F95" s="70" t="s">
        <v>159</v>
      </c>
      <c r="G95" s="71">
        <v>288.17</v>
      </c>
      <c r="H95" s="71">
        <v>288.17</v>
      </c>
      <c r="I95" s="72">
        <f t="shared" si="40"/>
        <v>299.7</v>
      </c>
      <c r="J95" s="72">
        <f t="shared" si="40"/>
        <v>299.7</v>
      </c>
      <c r="K95" s="72">
        <f t="shared" si="41"/>
        <v>311.69</v>
      </c>
    </row>
    <row r="96" spans="1:11" x14ac:dyDescent="0.25">
      <c r="A96" s="70" t="s">
        <v>156</v>
      </c>
      <c r="B96" s="70" t="s">
        <v>157</v>
      </c>
      <c r="C96" s="70" t="s">
        <v>158</v>
      </c>
      <c r="D96" s="70" t="s">
        <v>160</v>
      </c>
      <c r="E96" s="70" t="s">
        <v>64</v>
      </c>
      <c r="F96" s="70" t="s">
        <v>78</v>
      </c>
      <c r="G96" s="71">
        <f>'[1]2019 USC 6-Year Initial Pricing'!$J$8</f>
        <v>122.03117499999999</v>
      </c>
      <c r="H96" s="71">
        <f>'[1]2019 USC 6-Year Initial Pricing'!$J$8</f>
        <v>122.03117499999999</v>
      </c>
      <c r="I96" s="72">
        <f t="shared" ref="I96:J97" si="42">$I$84</f>
        <v>126.91</v>
      </c>
      <c r="J96" s="72">
        <f t="shared" si="42"/>
        <v>126.91</v>
      </c>
      <c r="K96" s="72">
        <f t="shared" ref="K96:K97" si="43">$K$83</f>
        <v>131.99</v>
      </c>
    </row>
    <row r="97" spans="1:11" x14ac:dyDescent="0.25">
      <c r="A97" s="70" t="s">
        <v>161</v>
      </c>
      <c r="B97" s="70" t="s">
        <v>162</v>
      </c>
      <c r="C97" s="70" t="s">
        <v>163</v>
      </c>
      <c r="D97" s="70" t="s">
        <v>164</v>
      </c>
      <c r="E97" s="70" t="s">
        <v>112</v>
      </c>
      <c r="F97" s="70" t="s">
        <v>109</v>
      </c>
      <c r="G97" s="71">
        <f>'[1]2019 USC 6-Year Initial Pricing'!$J$8</f>
        <v>122.03117499999999</v>
      </c>
      <c r="H97" s="71">
        <f>'[1]2019 USC 6-Year Initial Pricing'!$J$8</f>
        <v>122.03117499999999</v>
      </c>
      <c r="I97" s="72">
        <f t="shared" si="42"/>
        <v>126.91</v>
      </c>
      <c r="J97" s="72">
        <f t="shared" si="42"/>
        <v>126.91</v>
      </c>
      <c r="K97" s="72">
        <f t="shared" si="43"/>
        <v>131.99</v>
      </c>
    </row>
    <row r="98" spans="1:11" x14ac:dyDescent="0.25">
      <c r="A98" s="70" t="s">
        <v>161</v>
      </c>
      <c r="B98" s="70" t="s">
        <v>162</v>
      </c>
      <c r="C98" s="70" t="s">
        <v>163</v>
      </c>
      <c r="D98" s="70" t="s">
        <v>55</v>
      </c>
      <c r="E98" s="70" t="s">
        <v>56</v>
      </c>
      <c r="F98" s="70" t="s">
        <v>109</v>
      </c>
      <c r="G98" s="71">
        <v>288.17</v>
      </c>
      <c r="H98" s="71">
        <v>288.17</v>
      </c>
      <c r="I98" s="72">
        <f t="shared" ref="I98:J100" si="44">$I$29</f>
        <v>299.7</v>
      </c>
      <c r="J98" s="72">
        <f t="shared" si="44"/>
        <v>299.7</v>
      </c>
      <c r="K98" s="72">
        <f t="shared" ref="K98:K100" si="45">$K$39</f>
        <v>311.69</v>
      </c>
    </row>
    <row r="99" spans="1:11" x14ac:dyDescent="0.25">
      <c r="A99" s="70" t="s">
        <v>161</v>
      </c>
      <c r="B99" s="70" t="s">
        <v>162</v>
      </c>
      <c r="C99" s="70" t="s">
        <v>163</v>
      </c>
      <c r="D99" s="70" t="s">
        <v>58</v>
      </c>
      <c r="E99" s="70" t="s">
        <v>56</v>
      </c>
      <c r="F99" s="70" t="s">
        <v>109</v>
      </c>
      <c r="G99" s="71">
        <v>288.17</v>
      </c>
      <c r="H99" s="71">
        <v>288.17</v>
      </c>
      <c r="I99" s="72">
        <f t="shared" si="44"/>
        <v>299.7</v>
      </c>
      <c r="J99" s="72">
        <f t="shared" si="44"/>
        <v>299.7</v>
      </c>
      <c r="K99" s="72">
        <f t="shared" si="45"/>
        <v>311.69</v>
      </c>
    </row>
    <row r="100" spans="1:11" x14ac:dyDescent="0.25">
      <c r="A100" s="70" t="s">
        <v>161</v>
      </c>
      <c r="B100" s="70" t="s">
        <v>162</v>
      </c>
      <c r="C100" s="70" t="s">
        <v>163</v>
      </c>
      <c r="D100" s="70" t="s">
        <v>59</v>
      </c>
      <c r="E100" s="70" t="s">
        <v>56</v>
      </c>
      <c r="F100" s="70" t="s">
        <v>109</v>
      </c>
      <c r="G100" s="71">
        <v>288.17</v>
      </c>
      <c r="H100" s="71">
        <v>288.17</v>
      </c>
      <c r="I100" s="72">
        <f t="shared" si="44"/>
        <v>299.7</v>
      </c>
      <c r="J100" s="72">
        <f t="shared" si="44"/>
        <v>299.7</v>
      </c>
      <c r="K100" s="72">
        <f t="shared" si="45"/>
        <v>311.69</v>
      </c>
    </row>
    <row r="101" spans="1:11" x14ac:dyDescent="0.25">
      <c r="A101" s="70" t="s">
        <v>161</v>
      </c>
      <c r="B101" s="70" t="s">
        <v>162</v>
      </c>
      <c r="C101" s="70" t="s">
        <v>163</v>
      </c>
      <c r="D101" s="70" t="s">
        <v>60</v>
      </c>
      <c r="E101" s="70" t="s">
        <v>80</v>
      </c>
      <c r="F101" s="70" t="s">
        <v>109</v>
      </c>
      <c r="G101" s="71">
        <f>'[1]2019 USC 6-Year Initial Pricing'!$J$8</f>
        <v>122.03117499999999</v>
      </c>
      <c r="H101" s="71">
        <f>'[1]2019 USC 6-Year Initial Pricing'!$J$8</f>
        <v>122.03117499999999</v>
      </c>
      <c r="I101" s="72">
        <f t="shared" ref="I101:J117" si="46">$I$84</f>
        <v>126.91</v>
      </c>
      <c r="J101" s="72">
        <f t="shared" si="46"/>
        <v>126.91</v>
      </c>
      <c r="K101" s="72">
        <f t="shared" ref="K101:K117" si="47">$K$83</f>
        <v>131.99</v>
      </c>
    </row>
    <row r="102" spans="1:11" x14ac:dyDescent="0.25">
      <c r="A102" s="70" t="s">
        <v>161</v>
      </c>
      <c r="B102" s="70" t="s">
        <v>162</v>
      </c>
      <c r="C102" s="70" t="s">
        <v>163</v>
      </c>
      <c r="D102" s="70" t="s">
        <v>165</v>
      </c>
      <c r="E102" s="70" t="s">
        <v>80</v>
      </c>
      <c r="F102" s="70" t="s">
        <v>109</v>
      </c>
      <c r="G102" s="71">
        <f>'[1]2019 USC 6-Year Initial Pricing'!$J$8</f>
        <v>122.03117499999999</v>
      </c>
      <c r="H102" s="71">
        <f>'[1]2019 USC 6-Year Initial Pricing'!$J$8</f>
        <v>122.03117499999999</v>
      </c>
      <c r="I102" s="72">
        <f t="shared" si="46"/>
        <v>126.91</v>
      </c>
      <c r="J102" s="72">
        <f t="shared" si="46"/>
        <v>126.91</v>
      </c>
      <c r="K102" s="72">
        <f t="shared" si="47"/>
        <v>131.99</v>
      </c>
    </row>
    <row r="103" spans="1:11" x14ac:dyDescent="0.25">
      <c r="A103" s="70" t="s">
        <v>166</v>
      </c>
      <c r="B103" s="70" t="s">
        <v>167</v>
      </c>
      <c r="C103" s="70" t="s">
        <v>168</v>
      </c>
      <c r="D103" s="70" t="s">
        <v>169</v>
      </c>
      <c r="E103" s="70" t="s">
        <v>80</v>
      </c>
      <c r="F103" s="70" t="s">
        <v>159</v>
      </c>
      <c r="G103" s="71">
        <f>'[1]2019 USC 6-Year Initial Pricing'!$J$8</f>
        <v>122.03117499999999</v>
      </c>
      <c r="H103" s="71">
        <f>'[1]2019 USC 6-Year Initial Pricing'!$J$8</f>
        <v>122.03117499999999</v>
      </c>
      <c r="I103" s="72">
        <f t="shared" si="46"/>
        <v>126.91</v>
      </c>
      <c r="J103" s="72">
        <f t="shared" si="46"/>
        <v>126.91</v>
      </c>
      <c r="K103" s="72">
        <f t="shared" si="47"/>
        <v>131.99</v>
      </c>
    </row>
    <row r="104" spans="1:11" x14ac:dyDescent="0.25">
      <c r="A104" s="70" t="s">
        <v>170</v>
      </c>
      <c r="B104" s="70" t="s">
        <v>171</v>
      </c>
      <c r="C104" s="70" t="s">
        <v>172</v>
      </c>
      <c r="D104" s="70" t="s">
        <v>55</v>
      </c>
      <c r="E104" s="70" t="s">
        <v>80</v>
      </c>
      <c r="F104" s="70" t="s">
        <v>109</v>
      </c>
      <c r="G104" s="71">
        <f>'[1]2019 USC 6-Year Initial Pricing'!$J$8</f>
        <v>122.03117499999999</v>
      </c>
      <c r="H104" s="71">
        <f>'[1]2019 USC 6-Year Initial Pricing'!$J$8</f>
        <v>122.03117499999999</v>
      </c>
      <c r="I104" s="72">
        <f t="shared" si="46"/>
        <v>126.91</v>
      </c>
      <c r="J104" s="72">
        <f t="shared" si="46"/>
        <v>126.91</v>
      </c>
      <c r="K104" s="72">
        <f t="shared" si="47"/>
        <v>131.99</v>
      </c>
    </row>
    <row r="105" spans="1:11" x14ac:dyDescent="0.25">
      <c r="A105" s="70" t="s">
        <v>170</v>
      </c>
      <c r="B105" s="70" t="s">
        <v>171</v>
      </c>
      <c r="C105" s="70" t="s">
        <v>172</v>
      </c>
      <c r="D105" s="70" t="s">
        <v>58</v>
      </c>
      <c r="E105" s="70" t="s">
        <v>80</v>
      </c>
      <c r="F105" s="70" t="s">
        <v>109</v>
      </c>
      <c r="G105" s="71">
        <f>'[1]2019 USC 6-Year Initial Pricing'!$J$8</f>
        <v>122.03117499999999</v>
      </c>
      <c r="H105" s="71">
        <f>'[1]2019 USC 6-Year Initial Pricing'!$J$8</f>
        <v>122.03117499999999</v>
      </c>
      <c r="I105" s="72">
        <f t="shared" si="46"/>
        <v>126.91</v>
      </c>
      <c r="J105" s="72">
        <f t="shared" si="46"/>
        <v>126.91</v>
      </c>
      <c r="K105" s="72">
        <f t="shared" si="47"/>
        <v>131.99</v>
      </c>
    </row>
    <row r="106" spans="1:11" x14ac:dyDescent="0.25">
      <c r="A106" s="70" t="s">
        <v>173</v>
      </c>
      <c r="B106" s="70" t="s">
        <v>174</v>
      </c>
      <c r="C106" s="70" t="s">
        <v>175</v>
      </c>
      <c r="D106" s="70" t="s">
        <v>55</v>
      </c>
      <c r="E106" s="70" t="s">
        <v>80</v>
      </c>
      <c r="F106" s="70" t="s">
        <v>109</v>
      </c>
      <c r="G106" s="71">
        <f>'[1]2019 USC 6-Year Initial Pricing'!$J$8</f>
        <v>122.03117499999999</v>
      </c>
      <c r="H106" s="71">
        <f>'[1]2019 USC 6-Year Initial Pricing'!$J$8</f>
        <v>122.03117499999999</v>
      </c>
      <c r="I106" s="72">
        <f t="shared" si="46"/>
        <v>126.91</v>
      </c>
      <c r="J106" s="72">
        <f t="shared" si="46"/>
        <v>126.91</v>
      </c>
      <c r="K106" s="72">
        <f t="shared" si="47"/>
        <v>131.99</v>
      </c>
    </row>
    <row r="107" spans="1:11" x14ac:dyDescent="0.25">
      <c r="A107" s="70" t="s">
        <v>176</v>
      </c>
      <c r="B107" s="70" t="s">
        <v>177</v>
      </c>
      <c r="C107" s="70" t="s">
        <v>178</v>
      </c>
      <c r="D107" s="70" t="s">
        <v>55</v>
      </c>
      <c r="E107" s="70" t="s">
        <v>80</v>
      </c>
      <c r="F107" s="70" t="s">
        <v>109</v>
      </c>
      <c r="G107" s="71">
        <f>'[1]2019 USC 6-Year Initial Pricing'!$J$8</f>
        <v>122.03117499999999</v>
      </c>
      <c r="H107" s="71">
        <f>'[1]2019 USC 6-Year Initial Pricing'!$J$8</f>
        <v>122.03117499999999</v>
      </c>
      <c r="I107" s="72">
        <f t="shared" si="46"/>
        <v>126.91</v>
      </c>
      <c r="J107" s="72">
        <f t="shared" si="46"/>
        <v>126.91</v>
      </c>
      <c r="K107" s="72">
        <f t="shared" si="47"/>
        <v>131.99</v>
      </c>
    </row>
    <row r="108" spans="1:11" x14ac:dyDescent="0.25">
      <c r="A108" s="70" t="s">
        <v>179</v>
      </c>
      <c r="B108" s="70" t="s">
        <v>180</v>
      </c>
      <c r="C108" s="70" t="s">
        <v>181</v>
      </c>
      <c r="D108" s="70" t="s">
        <v>55</v>
      </c>
      <c r="E108" s="70" t="s">
        <v>80</v>
      </c>
      <c r="F108" s="70" t="s">
        <v>109</v>
      </c>
      <c r="G108" s="71">
        <f>'[1]2019 USC 6-Year Initial Pricing'!$J$8</f>
        <v>122.03117499999999</v>
      </c>
      <c r="H108" s="71">
        <f>'[1]2019 USC 6-Year Initial Pricing'!$J$8</f>
        <v>122.03117499999999</v>
      </c>
      <c r="I108" s="72">
        <f t="shared" si="46"/>
        <v>126.91</v>
      </c>
      <c r="J108" s="72">
        <f t="shared" si="46"/>
        <v>126.91</v>
      </c>
      <c r="K108" s="72">
        <f t="shared" si="47"/>
        <v>131.99</v>
      </c>
    </row>
    <row r="109" spans="1:11" x14ac:dyDescent="0.25">
      <c r="A109" s="70" t="s">
        <v>182</v>
      </c>
      <c r="B109" s="70" t="s">
        <v>183</v>
      </c>
      <c r="C109" s="70" t="s">
        <v>184</v>
      </c>
      <c r="D109" s="70" t="s">
        <v>55</v>
      </c>
      <c r="E109" s="70" t="s">
        <v>80</v>
      </c>
      <c r="F109" s="70" t="s">
        <v>70</v>
      </c>
      <c r="G109" s="71">
        <f>'[1]2019 USC 6-Year Initial Pricing'!$J$8</f>
        <v>122.03117499999999</v>
      </c>
      <c r="H109" s="71">
        <f>'[1]2019 USC 6-Year Initial Pricing'!$J$8</f>
        <v>122.03117499999999</v>
      </c>
      <c r="I109" s="72">
        <f t="shared" si="46"/>
        <v>126.91</v>
      </c>
      <c r="J109" s="72">
        <f t="shared" si="46"/>
        <v>126.91</v>
      </c>
      <c r="K109" s="72">
        <f t="shared" si="47"/>
        <v>131.99</v>
      </c>
    </row>
    <row r="110" spans="1:11" x14ac:dyDescent="0.25">
      <c r="A110" s="70" t="s">
        <v>182</v>
      </c>
      <c r="B110" s="70" t="s">
        <v>183</v>
      </c>
      <c r="C110" s="70" t="s">
        <v>184</v>
      </c>
      <c r="D110" s="70" t="s">
        <v>58</v>
      </c>
      <c r="E110" s="70" t="s">
        <v>80</v>
      </c>
      <c r="F110" s="70" t="s">
        <v>70</v>
      </c>
      <c r="G110" s="71">
        <f>'[1]2019 USC 6-Year Initial Pricing'!$J$8</f>
        <v>122.03117499999999</v>
      </c>
      <c r="H110" s="71">
        <f>'[1]2019 USC 6-Year Initial Pricing'!$J$8</f>
        <v>122.03117499999999</v>
      </c>
      <c r="I110" s="72">
        <f t="shared" si="46"/>
        <v>126.91</v>
      </c>
      <c r="J110" s="72">
        <f t="shared" si="46"/>
        <v>126.91</v>
      </c>
      <c r="K110" s="72">
        <f t="shared" si="47"/>
        <v>131.99</v>
      </c>
    </row>
    <row r="111" spans="1:11" x14ac:dyDescent="0.25">
      <c r="A111" s="70" t="s">
        <v>182</v>
      </c>
      <c r="B111" s="70" t="s">
        <v>183</v>
      </c>
      <c r="C111" s="70" t="s">
        <v>184</v>
      </c>
      <c r="D111" s="70" t="s">
        <v>59</v>
      </c>
      <c r="E111" s="70" t="s">
        <v>80</v>
      </c>
      <c r="F111" s="70" t="s">
        <v>70</v>
      </c>
      <c r="G111" s="71">
        <f>'[1]2019 USC 6-Year Initial Pricing'!$J$8</f>
        <v>122.03117499999999</v>
      </c>
      <c r="H111" s="71">
        <f>'[1]2019 USC 6-Year Initial Pricing'!$J$8</f>
        <v>122.03117499999999</v>
      </c>
      <c r="I111" s="72">
        <f t="shared" si="46"/>
        <v>126.91</v>
      </c>
      <c r="J111" s="72">
        <f t="shared" si="46"/>
        <v>126.91</v>
      </c>
      <c r="K111" s="72">
        <f t="shared" si="47"/>
        <v>131.99</v>
      </c>
    </row>
    <row r="112" spans="1:11" x14ac:dyDescent="0.25">
      <c r="A112" s="70" t="s">
        <v>185</v>
      </c>
      <c r="B112" s="70" t="s">
        <v>186</v>
      </c>
      <c r="C112" s="70" t="s">
        <v>187</v>
      </c>
      <c r="D112" s="70" t="s">
        <v>55</v>
      </c>
      <c r="E112" s="70" t="s">
        <v>80</v>
      </c>
      <c r="F112" s="70" t="s">
        <v>159</v>
      </c>
      <c r="G112" s="71">
        <f>'[1]2019 USC 6-Year Initial Pricing'!$J$8</f>
        <v>122.03117499999999</v>
      </c>
      <c r="H112" s="71">
        <f>'[1]2019 USC 6-Year Initial Pricing'!$J$8</f>
        <v>122.03117499999999</v>
      </c>
      <c r="I112" s="72">
        <f t="shared" si="46"/>
        <v>126.91</v>
      </c>
      <c r="J112" s="72">
        <f t="shared" si="46"/>
        <v>126.91</v>
      </c>
      <c r="K112" s="72">
        <f t="shared" si="47"/>
        <v>131.99</v>
      </c>
    </row>
    <row r="113" spans="1:11" x14ac:dyDescent="0.25">
      <c r="A113" s="70" t="s">
        <v>185</v>
      </c>
      <c r="B113" s="70" t="s">
        <v>186</v>
      </c>
      <c r="C113" s="70" t="s">
        <v>187</v>
      </c>
      <c r="D113" s="70" t="s">
        <v>58</v>
      </c>
      <c r="E113" s="70" t="s">
        <v>80</v>
      </c>
      <c r="F113" s="70" t="s">
        <v>159</v>
      </c>
      <c r="G113" s="71">
        <f>'[1]2019 USC 6-Year Initial Pricing'!$J$8</f>
        <v>122.03117499999999</v>
      </c>
      <c r="H113" s="71">
        <f>'[1]2019 USC 6-Year Initial Pricing'!$J$8</f>
        <v>122.03117499999999</v>
      </c>
      <c r="I113" s="72">
        <f t="shared" si="46"/>
        <v>126.91</v>
      </c>
      <c r="J113" s="72">
        <f t="shared" si="46"/>
        <v>126.91</v>
      </c>
      <c r="K113" s="72">
        <f t="shared" si="47"/>
        <v>131.99</v>
      </c>
    </row>
    <row r="114" spans="1:11" x14ac:dyDescent="0.25">
      <c r="A114" s="70" t="s">
        <v>185</v>
      </c>
      <c r="B114" s="70" t="s">
        <v>186</v>
      </c>
      <c r="C114" s="70" t="s">
        <v>187</v>
      </c>
      <c r="D114" s="70" t="s">
        <v>59</v>
      </c>
      <c r="E114" s="70" t="s">
        <v>80</v>
      </c>
      <c r="F114" s="70" t="s">
        <v>159</v>
      </c>
      <c r="G114" s="71">
        <f>'[1]2019 USC 6-Year Initial Pricing'!$J$8</f>
        <v>122.03117499999999</v>
      </c>
      <c r="H114" s="71">
        <f>'[1]2019 USC 6-Year Initial Pricing'!$J$8</f>
        <v>122.03117499999999</v>
      </c>
      <c r="I114" s="72">
        <f t="shared" si="46"/>
        <v>126.91</v>
      </c>
      <c r="J114" s="72">
        <f t="shared" si="46"/>
        <v>126.91</v>
      </c>
      <c r="K114" s="72">
        <f t="shared" si="47"/>
        <v>131.99</v>
      </c>
    </row>
    <row r="115" spans="1:11" x14ac:dyDescent="0.25">
      <c r="A115" s="70" t="s">
        <v>185</v>
      </c>
      <c r="B115" s="70" t="s">
        <v>186</v>
      </c>
      <c r="C115" s="70" t="s">
        <v>187</v>
      </c>
      <c r="D115" s="70" t="s">
        <v>60</v>
      </c>
      <c r="E115" s="70" t="s">
        <v>80</v>
      </c>
      <c r="F115" s="70" t="s">
        <v>159</v>
      </c>
      <c r="G115" s="71">
        <f>'[1]2019 USC 6-Year Initial Pricing'!$J$8</f>
        <v>122.03117499999999</v>
      </c>
      <c r="H115" s="71">
        <f>'[1]2019 USC 6-Year Initial Pricing'!$J$8</f>
        <v>122.03117499999999</v>
      </c>
      <c r="I115" s="72">
        <f t="shared" si="46"/>
        <v>126.91</v>
      </c>
      <c r="J115" s="72">
        <f t="shared" si="46"/>
        <v>126.91</v>
      </c>
      <c r="K115" s="72">
        <f t="shared" si="47"/>
        <v>131.99</v>
      </c>
    </row>
    <row r="116" spans="1:11" x14ac:dyDescent="0.25">
      <c r="A116" s="70" t="s">
        <v>185</v>
      </c>
      <c r="B116" s="70" t="s">
        <v>186</v>
      </c>
      <c r="C116" s="70" t="s">
        <v>187</v>
      </c>
      <c r="D116" s="70" t="s">
        <v>61</v>
      </c>
      <c r="E116" s="70" t="s">
        <v>80</v>
      </c>
      <c r="F116" s="70" t="s">
        <v>159</v>
      </c>
      <c r="G116" s="71">
        <f>'[1]2019 USC 6-Year Initial Pricing'!$J$8</f>
        <v>122.03117499999999</v>
      </c>
      <c r="H116" s="71">
        <f>'[1]2019 USC 6-Year Initial Pricing'!$J$8</f>
        <v>122.03117499999999</v>
      </c>
      <c r="I116" s="72">
        <f t="shared" si="46"/>
        <v>126.91</v>
      </c>
      <c r="J116" s="72">
        <f t="shared" si="46"/>
        <v>126.91</v>
      </c>
      <c r="K116" s="72">
        <f t="shared" si="47"/>
        <v>131.99</v>
      </c>
    </row>
    <row r="117" spans="1:11" x14ac:dyDescent="0.25">
      <c r="A117" s="70" t="s">
        <v>188</v>
      </c>
      <c r="B117" s="70" t="s">
        <v>189</v>
      </c>
      <c r="C117" s="70" t="s">
        <v>190</v>
      </c>
      <c r="D117" s="70" t="s">
        <v>55</v>
      </c>
      <c r="E117" s="70" t="s">
        <v>80</v>
      </c>
      <c r="F117" s="70" t="s">
        <v>191</v>
      </c>
      <c r="G117" s="71">
        <f>'[1]2019 USC 6-Year Initial Pricing'!$J$8</f>
        <v>122.03117499999999</v>
      </c>
      <c r="H117" s="71">
        <f>'[1]2019 USC 6-Year Initial Pricing'!$J$8</f>
        <v>122.03117499999999</v>
      </c>
      <c r="I117" s="72">
        <f t="shared" si="46"/>
        <v>126.91</v>
      </c>
      <c r="J117" s="72">
        <f t="shared" si="46"/>
        <v>126.91</v>
      </c>
      <c r="K117" s="72">
        <f t="shared" si="47"/>
        <v>131.99</v>
      </c>
    </row>
    <row r="118" spans="1:11" x14ac:dyDescent="0.25">
      <c r="A118" s="70" t="s">
        <v>192</v>
      </c>
      <c r="B118" s="70" t="s">
        <v>193</v>
      </c>
      <c r="C118" s="70" t="s">
        <v>194</v>
      </c>
      <c r="D118" s="70" t="s">
        <v>195</v>
      </c>
      <c r="E118" s="70" t="s">
        <v>141</v>
      </c>
      <c r="F118" s="73" t="s">
        <v>142</v>
      </c>
      <c r="G118" s="71">
        <f>'[2]GENERAL FUND INVOICE BILL $1918'!$N$123</f>
        <v>66.790662780624999</v>
      </c>
      <c r="H118" s="71">
        <f>'[2]GENERAL FUND INVOICE BILL $1918'!$N$123</f>
        <v>66.790662780624999</v>
      </c>
      <c r="I118" s="72">
        <v>69.459999999999994</v>
      </c>
      <c r="J118" s="72">
        <v>69.459999999999994</v>
      </c>
      <c r="K118" s="72">
        <f t="shared" ref="K118:K119" si="48">$K$86</f>
        <v>72.94</v>
      </c>
    </row>
    <row r="119" spans="1:11" x14ac:dyDescent="0.25">
      <c r="A119" s="70" t="s">
        <v>192</v>
      </c>
      <c r="B119" s="70" t="s">
        <v>193</v>
      </c>
      <c r="C119" s="70" t="s">
        <v>194</v>
      </c>
      <c r="D119" s="70" t="s">
        <v>140</v>
      </c>
      <c r="E119" s="70" t="s">
        <v>141</v>
      </c>
      <c r="F119" s="73" t="s">
        <v>142</v>
      </c>
      <c r="G119" s="71">
        <f>'[2]GENERAL FUND INVOICE BILL $1918'!$N$123</f>
        <v>66.790662780624999</v>
      </c>
      <c r="H119" s="71">
        <f>'[2]GENERAL FUND INVOICE BILL $1918'!$N$123</f>
        <v>66.790662780624999</v>
      </c>
      <c r="I119" s="72">
        <v>69.459999999999994</v>
      </c>
      <c r="J119" s="72">
        <v>69.459999999999994</v>
      </c>
      <c r="K119" s="72">
        <f t="shared" si="48"/>
        <v>72.94</v>
      </c>
    </row>
    <row r="120" spans="1:11" x14ac:dyDescent="0.25">
      <c r="A120" s="70" t="s">
        <v>196</v>
      </c>
      <c r="B120" s="70" t="s">
        <v>197</v>
      </c>
      <c r="C120" s="70" t="s">
        <v>198</v>
      </c>
      <c r="D120" s="70" t="s">
        <v>55</v>
      </c>
      <c r="E120" s="70" t="s">
        <v>80</v>
      </c>
      <c r="F120" s="70" t="s">
        <v>191</v>
      </c>
      <c r="G120" s="71">
        <f>'[1]2019 USC 6-Year Initial Pricing'!$J$8</f>
        <v>122.03117499999999</v>
      </c>
      <c r="H120" s="71">
        <f>'[1]2019 USC 6-Year Initial Pricing'!$J$8</f>
        <v>122.03117499999999</v>
      </c>
      <c r="I120" s="72">
        <f t="shared" ref="I120:J122" si="49">$I$112</f>
        <v>126.91</v>
      </c>
      <c r="J120" s="72">
        <f t="shared" si="49"/>
        <v>126.91</v>
      </c>
      <c r="K120" s="72">
        <f t="shared" ref="K120:K122" si="50">$K$83</f>
        <v>131.99</v>
      </c>
    </row>
    <row r="121" spans="1:11" x14ac:dyDescent="0.25">
      <c r="A121" s="70" t="s">
        <v>196</v>
      </c>
      <c r="B121" s="70" t="s">
        <v>197</v>
      </c>
      <c r="C121" s="70" t="s">
        <v>198</v>
      </c>
      <c r="D121" s="70" t="s">
        <v>199</v>
      </c>
      <c r="E121" s="70" t="s">
        <v>80</v>
      </c>
      <c r="F121" s="70" t="s">
        <v>191</v>
      </c>
      <c r="G121" s="71">
        <f>'[1]2019 USC 6-Year Initial Pricing'!$J$8</f>
        <v>122.03117499999999</v>
      </c>
      <c r="H121" s="71">
        <f>'[1]2019 USC 6-Year Initial Pricing'!$J$8</f>
        <v>122.03117499999999</v>
      </c>
      <c r="I121" s="72">
        <f t="shared" si="49"/>
        <v>126.91</v>
      </c>
      <c r="J121" s="72">
        <f t="shared" si="49"/>
        <v>126.91</v>
      </c>
      <c r="K121" s="72">
        <f t="shared" si="50"/>
        <v>131.99</v>
      </c>
    </row>
    <row r="122" spans="1:11" x14ac:dyDescent="0.25">
      <c r="A122" s="70" t="s">
        <v>200</v>
      </c>
      <c r="B122" s="70" t="s">
        <v>201</v>
      </c>
      <c r="C122" s="70" t="s">
        <v>202</v>
      </c>
      <c r="D122" s="70" t="s">
        <v>55</v>
      </c>
      <c r="E122" s="70" t="s">
        <v>80</v>
      </c>
      <c r="F122" s="70" t="s">
        <v>191</v>
      </c>
      <c r="G122" s="71">
        <f>'[1]2019 USC 6-Year Initial Pricing'!$J$8</f>
        <v>122.03117499999999</v>
      </c>
      <c r="H122" s="71">
        <f>'[1]2019 USC 6-Year Initial Pricing'!$J$8</f>
        <v>122.03117499999999</v>
      </c>
      <c r="I122" s="72">
        <f t="shared" si="49"/>
        <v>126.91</v>
      </c>
      <c r="J122" s="72">
        <f t="shared" si="49"/>
        <v>126.91</v>
      </c>
      <c r="K122" s="72">
        <f t="shared" si="50"/>
        <v>131.99</v>
      </c>
    </row>
    <row r="123" spans="1:11" x14ac:dyDescent="0.25">
      <c r="A123" s="70" t="s">
        <v>203</v>
      </c>
      <c r="B123" s="70" t="s">
        <v>204</v>
      </c>
      <c r="C123" s="70" t="s">
        <v>205</v>
      </c>
      <c r="D123" s="70" t="s">
        <v>206</v>
      </c>
      <c r="E123" s="70" t="s">
        <v>141</v>
      </c>
      <c r="F123" s="70" t="s">
        <v>207</v>
      </c>
      <c r="G123" s="71">
        <f>'[2]GENERAL FUND INVOICE BILL $1918'!$N$123</f>
        <v>66.790662780624999</v>
      </c>
      <c r="H123" s="71">
        <f>'[2]GENERAL FUND INVOICE BILL $1918'!$N$123</f>
        <v>66.790662780624999</v>
      </c>
      <c r="I123" s="72">
        <v>69.459999999999994</v>
      </c>
      <c r="J123" s="72">
        <v>69.459999999999994</v>
      </c>
      <c r="K123" s="72">
        <f>$K$86</f>
        <v>72.94</v>
      </c>
    </row>
    <row r="124" spans="1:11" x14ac:dyDescent="0.25">
      <c r="A124" s="70" t="s">
        <v>208</v>
      </c>
      <c r="B124" s="70" t="s">
        <v>209</v>
      </c>
      <c r="C124" s="70" t="s">
        <v>210</v>
      </c>
      <c r="D124" s="70" t="s">
        <v>211</v>
      </c>
      <c r="E124" s="70" t="s">
        <v>212</v>
      </c>
      <c r="F124" s="70" t="s">
        <v>213</v>
      </c>
      <c r="G124" s="71">
        <f>'[1]2019 USC 6-Year Initial Pricing'!$J$124</f>
        <v>499.87455</v>
      </c>
      <c r="H124" s="71">
        <f>'[1]2019 USC 6-Year Initial Pricing'!$J$124</f>
        <v>499.87455</v>
      </c>
      <c r="I124" s="72">
        <v>519.86</v>
      </c>
      <c r="J124" s="72">
        <v>519.86</v>
      </c>
      <c r="K124" s="72">
        <v>540.65</v>
      </c>
    </row>
    <row r="125" spans="1:11" x14ac:dyDescent="0.25">
      <c r="A125" s="70" t="s">
        <v>208</v>
      </c>
      <c r="B125" s="70" t="s">
        <v>209</v>
      </c>
      <c r="C125" s="70" t="s">
        <v>210</v>
      </c>
      <c r="D125" s="70" t="s">
        <v>55</v>
      </c>
      <c r="E125" s="70" t="s">
        <v>69</v>
      </c>
      <c r="F125" s="70" t="s">
        <v>213</v>
      </c>
      <c r="G125" s="71">
        <f>$G$141</f>
        <v>479.73047499999996</v>
      </c>
      <c r="H125" s="71">
        <f>$G$141</f>
        <v>479.73047499999996</v>
      </c>
      <c r="I125" s="72">
        <f>$I$157</f>
        <v>498.92</v>
      </c>
      <c r="J125" s="72">
        <f>$I$157</f>
        <v>498.92</v>
      </c>
      <c r="K125" s="72">
        <v>518.88</v>
      </c>
    </row>
    <row r="126" spans="1:11" x14ac:dyDescent="0.25">
      <c r="A126" s="70" t="s">
        <v>208</v>
      </c>
      <c r="B126" s="70" t="s">
        <v>209</v>
      </c>
      <c r="C126" s="70" t="s">
        <v>210</v>
      </c>
      <c r="D126" s="70" t="s">
        <v>214</v>
      </c>
      <c r="E126" s="70" t="s">
        <v>56</v>
      </c>
      <c r="F126" s="70" t="s">
        <v>213</v>
      </c>
      <c r="G126" s="71">
        <f t="shared" ref="G126:H131" si="51">$G$146</f>
        <v>319.81687499999998</v>
      </c>
      <c r="H126" s="71">
        <f t="shared" si="51"/>
        <v>319.81687499999998</v>
      </c>
      <c r="I126" s="72">
        <v>332.61</v>
      </c>
      <c r="J126" s="72">
        <v>332.61</v>
      </c>
      <c r="K126" s="72">
        <v>345.91</v>
      </c>
    </row>
    <row r="127" spans="1:11" x14ac:dyDescent="0.25">
      <c r="A127" s="70" t="s">
        <v>208</v>
      </c>
      <c r="B127" s="70" t="s">
        <v>209</v>
      </c>
      <c r="C127" s="70" t="s">
        <v>210</v>
      </c>
      <c r="D127" s="70" t="s">
        <v>215</v>
      </c>
      <c r="E127" s="70" t="s">
        <v>56</v>
      </c>
      <c r="F127" s="70" t="s">
        <v>213</v>
      </c>
      <c r="G127" s="71">
        <f t="shared" si="51"/>
        <v>319.81687499999998</v>
      </c>
      <c r="H127" s="71">
        <f t="shared" si="51"/>
        <v>319.81687499999998</v>
      </c>
      <c r="I127" s="72">
        <f t="shared" ref="I127:J131" si="52">$I$126</f>
        <v>332.61</v>
      </c>
      <c r="J127" s="72">
        <f t="shared" si="52"/>
        <v>332.61</v>
      </c>
      <c r="K127" s="72">
        <v>345.91</v>
      </c>
    </row>
    <row r="128" spans="1:11" x14ac:dyDescent="0.25">
      <c r="A128" s="70" t="s">
        <v>208</v>
      </c>
      <c r="B128" s="70" t="s">
        <v>209</v>
      </c>
      <c r="C128" s="70" t="s">
        <v>210</v>
      </c>
      <c r="D128" s="70" t="s">
        <v>216</v>
      </c>
      <c r="E128" s="70" t="s">
        <v>56</v>
      </c>
      <c r="F128" s="70" t="s">
        <v>213</v>
      </c>
      <c r="G128" s="71">
        <f t="shared" si="51"/>
        <v>319.81687499999998</v>
      </c>
      <c r="H128" s="71">
        <f t="shared" si="51"/>
        <v>319.81687499999998</v>
      </c>
      <c r="I128" s="72">
        <f t="shared" si="52"/>
        <v>332.61</v>
      </c>
      <c r="J128" s="72">
        <f t="shared" si="52"/>
        <v>332.61</v>
      </c>
      <c r="K128" s="72">
        <v>345.91</v>
      </c>
    </row>
    <row r="129" spans="1:11" x14ac:dyDescent="0.25">
      <c r="A129" s="70" t="s">
        <v>208</v>
      </c>
      <c r="B129" s="70" t="s">
        <v>209</v>
      </c>
      <c r="C129" s="70" t="s">
        <v>210</v>
      </c>
      <c r="D129" s="70" t="s">
        <v>217</v>
      </c>
      <c r="E129" s="70" t="s">
        <v>56</v>
      </c>
      <c r="F129" s="70" t="s">
        <v>213</v>
      </c>
      <c r="G129" s="71">
        <f t="shared" si="51"/>
        <v>319.81687499999998</v>
      </c>
      <c r="H129" s="71">
        <f t="shared" si="51"/>
        <v>319.81687499999998</v>
      </c>
      <c r="I129" s="72">
        <f t="shared" si="52"/>
        <v>332.61</v>
      </c>
      <c r="J129" s="72">
        <f t="shared" si="52"/>
        <v>332.61</v>
      </c>
      <c r="K129" s="72">
        <v>345.91</v>
      </c>
    </row>
    <row r="130" spans="1:11" x14ac:dyDescent="0.25">
      <c r="A130" s="70" t="s">
        <v>208</v>
      </c>
      <c r="B130" s="70" t="s">
        <v>209</v>
      </c>
      <c r="C130" s="70" t="s">
        <v>210</v>
      </c>
      <c r="D130" s="70" t="s">
        <v>218</v>
      </c>
      <c r="E130" s="70" t="s">
        <v>56</v>
      </c>
      <c r="F130" s="70" t="s">
        <v>213</v>
      </c>
      <c r="G130" s="71">
        <f t="shared" si="51"/>
        <v>319.81687499999998</v>
      </c>
      <c r="H130" s="71">
        <f t="shared" si="51"/>
        <v>319.81687499999998</v>
      </c>
      <c r="I130" s="72">
        <f t="shared" si="52"/>
        <v>332.61</v>
      </c>
      <c r="J130" s="72">
        <f t="shared" si="52"/>
        <v>332.61</v>
      </c>
      <c r="K130" s="72">
        <v>345.91</v>
      </c>
    </row>
    <row r="131" spans="1:11" x14ac:dyDescent="0.25">
      <c r="A131" s="70" t="s">
        <v>208</v>
      </c>
      <c r="B131" s="70" t="s">
        <v>209</v>
      </c>
      <c r="C131" s="70" t="s">
        <v>210</v>
      </c>
      <c r="D131" s="70" t="s">
        <v>219</v>
      </c>
      <c r="E131" s="70" t="s">
        <v>56</v>
      </c>
      <c r="F131" s="70" t="s">
        <v>213</v>
      </c>
      <c r="G131" s="71">
        <f t="shared" si="51"/>
        <v>319.81687499999998</v>
      </c>
      <c r="H131" s="71">
        <f t="shared" si="51"/>
        <v>319.81687499999998</v>
      </c>
      <c r="I131" s="72">
        <f t="shared" si="52"/>
        <v>332.61</v>
      </c>
      <c r="J131" s="72">
        <f t="shared" si="52"/>
        <v>332.61</v>
      </c>
      <c r="K131" s="72">
        <v>345.91</v>
      </c>
    </row>
    <row r="132" spans="1:11" x14ac:dyDescent="0.25">
      <c r="A132" s="70" t="s">
        <v>208</v>
      </c>
      <c r="B132" s="70" t="s">
        <v>209</v>
      </c>
      <c r="C132" s="70" t="s">
        <v>210</v>
      </c>
      <c r="D132" s="70" t="s">
        <v>220</v>
      </c>
      <c r="E132" s="70" t="s">
        <v>56</v>
      </c>
      <c r="F132" s="70" t="s">
        <v>213</v>
      </c>
      <c r="G132" s="71">
        <f>$H$132</f>
        <v>319.81687499999998</v>
      </c>
      <c r="H132" s="71">
        <f>$H$131</f>
        <v>319.81687499999998</v>
      </c>
      <c r="I132" s="72">
        <f>$I$131</f>
        <v>332.61</v>
      </c>
      <c r="J132" s="72">
        <f>$I$131</f>
        <v>332.61</v>
      </c>
      <c r="K132" s="72">
        <v>345.91</v>
      </c>
    </row>
    <row r="133" spans="1:11" x14ac:dyDescent="0.25">
      <c r="A133" s="70" t="s">
        <v>208</v>
      </c>
      <c r="B133" s="70" t="s">
        <v>209</v>
      </c>
      <c r="C133" s="70" t="s">
        <v>210</v>
      </c>
      <c r="D133" s="70" t="s">
        <v>221</v>
      </c>
      <c r="E133" s="70" t="s">
        <v>80</v>
      </c>
      <c r="F133" s="70" t="s">
        <v>213</v>
      </c>
      <c r="G133" s="71">
        <f>'[1]2019 USC 6-Year Initial Pricing'!$J$8</f>
        <v>122.03117499999999</v>
      </c>
      <c r="H133" s="71">
        <f>'[1]2019 USC 6-Year Initial Pricing'!$J$8</f>
        <v>122.03117499999999</v>
      </c>
      <c r="I133" s="72">
        <f>$I$111</f>
        <v>126.91</v>
      </c>
      <c r="J133" s="72">
        <f>$I$111</f>
        <v>126.91</v>
      </c>
      <c r="K133" s="72">
        <v>131.99</v>
      </c>
    </row>
    <row r="134" spans="1:11" x14ac:dyDescent="0.25">
      <c r="A134" s="70" t="s">
        <v>208</v>
      </c>
      <c r="B134" s="70" t="s">
        <v>209</v>
      </c>
      <c r="C134" s="70" t="s">
        <v>210</v>
      </c>
      <c r="D134" s="70" t="s">
        <v>222</v>
      </c>
      <c r="E134" s="70" t="s">
        <v>212</v>
      </c>
      <c r="F134" s="70" t="s">
        <v>213</v>
      </c>
      <c r="G134" s="71">
        <f>'[1]2019 USC 6-Year Initial Pricing'!$J$124</f>
        <v>499.87455</v>
      </c>
      <c r="H134" s="71">
        <f>'[1]2019 USC 6-Year Initial Pricing'!$J$124</f>
        <v>499.87455</v>
      </c>
      <c r="I134" s="72">
        <f>$I$124</f>
        <v>519.86</v>
      </c>
      <c r="J134" s="72">
        <f>$I$124</f>
        <v>519.86</v>
      </c>
      <c r="K134" s="72">
        <v>540.65</v>
      </c>
    </row>
    <row r="135" spans="1:11" x14ac:dyDescent="0.25">
      <c r="A135" s="70" t="s">
        <v>208</v>
      </c>
      <c r="B135" s="70" t="s">
        <v>209</v>
      </c>
      <c r="C135" s="70" t="s">
        <v>210</v>
      </c>
      <c r="D135" s="70" t="s">
        <v>58</v>
      </c>
      <c r="E135" s="70" t="s">
        <v>69</v>
      </c>
      <c r="F135" s="70" t="s">
        <v>213</v>
      </c>
      <c r="G135" s="71">
        <f t="shared" ref="G135:I135" si="53">G139</f>
        <v>479.73047499999996</v>
      </c>
      <c r="H135" s="71">
        <f t="shared" si="53"/>
        <v>479.73047499999996</v>
      </c>
      <c r="I135" s="72">
        <f t="shared" si="53"/>
        <v>498.92</v>
      </c>
      <c r="J135" s="72">
        <f t="shared" ref="J135" si="54">J139</f>
        <v>498.92</v>
      </c>
      <c r="K135" s="72">
        <v>518.88</v>
      </c>
    </row>
    <row r="136" spans="1:11" x14ac:dyDescent="0.25">
      <c r="A136" s="70" t="s">
        <v>208</v>
      </c>
      <c r="B136" s="70" t="s">
        <v>209</v>
      </c>
      <c r="C136" s="70" t="s">
        <v>210</v>
      </c>
      <c r="D136" s="70" t="s">
        <v>223</v>
      </c>
      <c r="E136" s="70" t="s">
        <v>212</v>
      </c>
      <c r="F136" s="70" t="s">
        <v>213</v>
      </c>
      <c r="G136" s="71">
        <f>'[1]2019 USC 6-Year Initial Pricing'!$J$124</f>
        <v>499.87455</v>
      </c>
      <c r="H136" s="71">
        <f>'[1]2019 USC 6-Year Initial Pricing'!$J$124</f>
        <v>499.87455</v>
      </c>
      <c r="I136" s="72">
        <v>524.86</v>
      </c>
      <c r="J136" s="72">
        <v>524.86</v>
      </c>
      <c r="K136" s="72">
        <f>$K$134</f>
        <v>540.65</v>
      </c>
    </row>
    <row r="137" spans="1:11" x14ac:dyDescent="0.25">
      <c r="A137" s="70" t="s">
        <v>208</v>
      </c>
      <c r="B137" s="70" t="s">
        <v>209</v>
      </c>
      <c r="C137" s="70" t="s">
        <v>210</v>
      </c>
      <c r="D137" s="70" t="s">
        <v>59</v>
      </c>
      <c r="E137" s="70" t="s">
        <v>69</v>
      </c>
      <c r="F137" s="70" t="s">
        <v>213</v>
      </c>
      <c r="G137" s="71">
        <f>$G$132</f>
        <v>319.81687499999998</v>
      </c>
      <c r="H137" s="71">
        <f>$G$132</f>
        <v>319.81687499999998</v>
      </c>
      <c r="I137" s="72">
        <f>$I$135</f>
        <v>498.92</v>
      </c>
      <c r="J137" s="72">
        <f>$I$135</f>
        <v>498.92</v>
      </c>
      <c r="K137" s="72">
        <v>518.88</v>
      </c>
    </row>
    <row r="138" spans="1:11" x14ac:dyDescent="0.25">
      <c r="A138" s="70" t="s">
        <v>208</v>
      </c>
      <c r="B138" s="70" t="s">
        <v>209</v>
      </c>
      <c r="C138" s="70" t="s">
        <v>210</v>
      </c>
      <c r="D138" s="70" t="s">
        <v>224</v>
      </c>
      <c r="E138" s="70" t="s">
        <v>212</v>
      </c>
      <c r="F138" s="70" t="s">
        <v>213</v>
      </c>
      <c r="G138" s="71">
        <f>'[1]2019 USC 6-Year Initial Pricing'!$J$124</f>
        <v>499.87455</v>
      </c>
      <c r="H138" s="71">
        <f>'[1]2019 USC 6-Year Initial Pricing'!$J$124</f>
        <v>499.87455</v>
      </c>
      <c r="I138" s="72">
        <f>$I$124</f>
        <v>519.86</v>
      </c>
      <c r="J138" s="72">
        <f>$I$124</f>
        <v>519.86</v>
      </c>
      <c r="K138" s="72">
        <f>$K$134</f>
        <v>540.65</v>
      </c>
    </row>
    <row r="139" spans="1:11" x14ac:dyDescent="0.25">
      <c r="A139" s="70" t="s">
        <v>208</v>
      </c>
      <c r="B139" s="70" t="s">
        <v>209</v>
      </c>
      <c r="C139" s="70" t="s">
        <v>210</v>
      </c>
      <c r="D139" s="70" t="s">
        <v>60</v>
      </c>
      <c r="E139" s="70" t="s">
        <v>69</v>
      </c>
      <c r="F139" s="70" t="s">
        <v>213</v>
      </c>
      <c r="G139" s="71">
        <f>$G$141</f>
        <v>479.73047499999996</v>
      </c>
      <c r="H139" s="71">
        <f>$G$141</f>
        <v>479.73047499999996</v>
      </c>
      <c r="I139" s="72">
        <f>$I$157</f>
        <v>498.92</v>
      </c>
      <c r="J139" s="72">
        <f>$I$157</f>
        <v>498.92</v>
      </c>
      <c r="K139" s="72">
        <v>518.88</v>
      </c>
    </row>
    <row r="140" spans="1:11" x14ac:dyDescent="0.25">
      <c r="A140" s="70" t="s">
        <v>208</v>
      </c>
      <c r="B140" s="70" t="s">
        <v>209</v>
      </c>
      <c r="C140" s="70" t="s">
        <v>210</v>
      </c>
      <c r="D140" s="70" t="s">
        <v>225</v>
      </c>
      <c r="E140" s="70" t="s">
        <v>212</v>
      </c>
      <c r="F140" s="70" t="s">
        <v>213</v>
      </c>
      <c r="G140" s="71">
        <f>'[1]2019 USC 6-Year Initial Pricing'!$J$124</f>
        <v>499.87455</v>
      </c>
      <c r="H140" s="71">
        <f>'[1]2019 USC 6-Year Initial Pricing'!$J$124</f>
        <v>499.87455</v>
      </c>
      <c r="I140" s="72">
        <f>$I$124</f>
        <v>519.86</v>
      </c>
      <c r="J140" s="72">
        <f>$I$124</f>
        <v>519.86</v>
      </c>
      <c r="K140" s="72">
        <f>$K$134</f>
        <v>540.65</v>
      </c>
    </row>
    <row r="141" spans="1:11" x14ac:dyDescent="0.25">
      <c r="A141" s="70" t="s">
        <v>208</v>
      </c>
      <c r="B141" s="70" t="s">
        <v>209</v>
      </c>
      <c r="C141" s="70" t="s">
        <v>210</v>
      </c>
      <c r="D141" s="70" t="s">
        <v>61</v>
      </c>
      <c r="E141" s="70" t="s">
        <v>69</v>
      </c>
      <c r="F141" s="70" t="s">
        <v>213</v>
      </c>
      <c r="G141" s="71">
        <f>'[1]2019 USC 6-Year Initial Pricing'!$J$143</f>
        <v>479.73047499999996</v>
      </c>
      <c r="H141" s="71">
        <f>'[1]2019 USC 6-Year Initial Pricing'!$J$143</f>
        <v>479.73047499999996</v>
      </c>
      <c r="I141" s="72">
        <f>$I$157</f>
        <v>498.92</v>
      </c>
      <c r="J141" s="72">
        <f>$I$157</f>
        <v>498.92</v>
      </c>
      <c r="K141" s="72">
        <f>$K$139</f>
        <v>518.88</v>
      </c>
    </row>
    <row r="142" spans="1:11" x14ac:dyDescent="0.25">
      <c r="A142" s="70" t="s">
        <v>208</v>
      </c>
      <c r="B142" s="70" t="s">
        <v>209</v>
      </c>
      <c r="C142" s="70" t="s">
        <v>210</v>
      </c>
      <c r="D142" s="70" t="s">
        <v>226</v>
      </c>
      <c r="E142" s="70" t="s">
        <v>212</v>
      </c>
      <c r="F142" s="70" t="s">
        <v>213</v>
      </c>
      <c r="G142" s="71">
        <f>'[1]2019 USC 6-Year Initial Pricing'!$J$124</f>
        <v>499.87455</v>
      </c>
      <c r="H142" s="71">
        <f>'[1]2019 USC 6-Year Initial Pricing'!$J$124</f>
        <v>499.87455</v>
      </c>
      <c r="I142" s="72">
        <f>$I$140</f>
        <v>519.86</v>
      </c>
      <c r="J142" s="72">
        <f>$I$140</f>
        <v>519.86</v>
      </c>
      <c r="K142" s="72">
        <f>$K$134</f>
        <v>540.65</v>
      </c>
    </row>
    <row r="143" spans="1:11" x14ac:dyDescent="0.25">
      <c r="A143" s="70" t="s">
        <v>208</v>
      </c>
      <c r="B143" s="70" t="s">
        <v>209</v>
      </c>
      <c r="C143" s="70" t="s">
        <v>210</v>
      </c>
      <c r="D143" s="70" t="s">
        <v>62</v>
      </c>
      <c r="E143" s="70" t="s">
        <v>69</v>
      </c>
      <c r="F143" s="70" t="s">
        <v>213</v>
      </c>
      <c r="G143" s="71">
        <f>'[1]2019 USC 6-Year Initial Pricing'!$J$143</f>
        <v>479.73047499999996</v>
      </c>
      <c r="H143" s="71">
        <f>'[1]2019 USC 6-Year Initial Pricing'!$J$143</f>
        <v>479.73047499999996</v>
      </c>
      <c r="I143" s="72">
        <f t="shared" ref="I143:J145" si="55">$I$157</f>
        <v>498.92</v>
      </c>
      <c r="J143" s="72">
        <f t="shared" si="55"/>
        <v>498.92</v>
      </c>
      <c r="K143" s="72">
        <v>518.88</v>
      </c>
    </row>
    <row r="144" spans="1:11" x14ac:dyDescent="0.25">
      <c r="A144" s="70" t="s">
        <v>208</v>
      </c>
      <c r="B144" s="70" t="s">
        <v>209</v>
      </c>
      <c r="C144" s="70" t="s">
        <v>210</v>
      </c>
      <c r="D144" s="70" t="s">
        <v>85</v>
      </c>
      <c r="E144" s="70" t="s">
        <v>69</v>
      </c>
      <c r="F144" s="70" t="s">
        <v>213</v>
      </c>
      <c r="G144" s="71">
        <f>'[1]2019 USC 6-Year Initial Pricing'!$J$143</f>
        <v>479.73047499999996</v>
      </c>
      <c r="H144" s="71">
        <f>'[1]2019 USC 6-Year Initial Pricing'!$J$143</f>
        <v>479.73047499999996</v>
      </c>
      <c r="I144" s="72">
        <f t="shared" si="55"/>
        <v>498.92</v>
      </c>
      <c r="J144" s="72">
        <f t="shared" si="55"/>
        <v>498.92</v>
      </c>
      <c r="K144" s="72">
        <v>518.88</v>
      </c>
    </row>
    <row r="145" spans="1:11" x14ac:dyDescent="0.25">
      <c r="A145" s="70" t="s">
        <v>208</v>
      </c>
      <c r="B145" s="70" t="s">
        <v>209</v>
      </c>
      <c r="C145" s="70" t="s">
        <v>210</v>
      </c>
      <c r="D145" s="70" t="s">
        <v>86</v>
      </c>
      <c r="E145" s="70" t="s">
        <v>69</v>
      </c>
      <c r="F145" s="70" t="s">
        <v>213</v>
      </c>
      <c r="G145" s="71">
        <f>'[1]2019 USC 6-Year Initial Pricing'!$J$143</f>
        <v>479.73047499999996</v>
      </c>
      <c r="H145" s="71">
        <f>'[1]2019 USC 6-Year Initial Pricing'!$J$143</f>
        <v>479.73047499999996</v>
      </c>
      <c r="I145" s="72">
        <f t="shared" si="55"/>
        <v>498.92</v>
      </c>
      <c r="J145" s="72">
        <f t="shared" si="55"/>
        <v>498.92</v>
      </c>
      <c r="K145" s="72">
        <v>518.88</v>
      </c>
    </row>
    <row r="146" spans="1:11" x14ac:dyDescent="0.25">
      <c r="A146" s="70" t="s">
        <v>208</v>
      </c>
      <c r="B146" s="70" t="s">
        <v>209</v>
      </c>
      <c r="C146" s="70" t="s">
        <v>210</v>
      </c>
      <c r="D146" s="70" t="s">
        <v>227</v>
      </c>
      <c r="E146" s="70" t="s">
        <v>56</v>
      </c>
      <c r="F146" s="70" t="s">
        <v>213</v>
      </c>
      <c r="G146" s="71">
        <f>'[1]2019 USC 6-Year Initial Pricing'!$J$126</f>
        <v>319.81687499999998</v>
      </c>
      <c r="H146" s="71">
        <f>'[1]2019 USC 6-Year Initial Pricing'!$J$126</f>
        <v>319.81687499999998</v>
      </c>
      <c r="I146" s="72">
        <f>$I$132</f>
        <v>332.61</v>
      </c>
      <c r="J146" s="72">
        <f>$I$132</f>
        <v>332.61</v>
      </c>
      <c r="K146" s="72">
        <f>$K$132</f>
        <v>345.91</v>
      </c>
    </row>
    <row r="147" spans="1:11" x14ac:dyDescent="0.25">
      <c r="A147" s="70" t="s">
        <v>228</v>
      </c>
      <c r="B147" s="70" t="s">
        <v>229</v>
      </c>
      <c r="C147" s="70" t="s">
        <v>230</v>
      </c>
      <c r="D147" s="70" t="s">
        <v>231</v>
      </c>
      <c r="E147" s="70" t="s">
        <v>80</v>
      </c>
      <c r="F147" s="70" t="s">
        <v>159</v>
      </c>
      <c r="G147" s="71">
        <f>'[1]2019 USC 6-Year Initial Pricing'!$J$8</f>
        <v>122.03117499999999</v>
      </c>
      <c r="H147" s="71">
        <f>'[1]2019 USC 6-Year Initial Pricing'!$J$8</f>
        <v>122.03117499999999</v>
      </c>
      <c r="I147" s="72">
        <f>$I$121</f>
        <v>126.91</v>
      </c>
      <c r="J147" s="72">
        <f>$I$121</f>
        <v>126.91</v>
      </c>
      <c r="K147" s="72">
        <f>$K$116</f>
        <v>131.99</v>
      </c>
    </row>
    <row r="148" spans="1:11" x14ac:dyDescent="0.25">
      <c r="A148" s="70" t="s">
        <v>232</v>
      </c>
      <c r="B148" s="70" t="s">
        <v>233</v>
      </c>
      <c r="C148" s="70" t="s">
        <v>234</v>
      </c>
      <c r="D148" s="70" t="s">
        <v>55</v>
      </c>
      <c r="E148" s="70" t="s">
        <v>235</v>
      </c>
      <c r="F148" s="70" t="s">
        <v>70</v>
      </c>
      <c r="G148" s="71">
        <f>'[1]2019 USC 6-Year Initial Pricing'!J149</f>
        <v>314.75762500000002</v>
      </c>
      <c r="H148" s="71">
        <v>314.76</v>
      </c>
      <c r="I148" s="72">
        <v>327.35000000000002</v>
      </c>
      <c r="J148" s="72">
        <v>327.35000000000002</v>
      </c>
      <c r="K148" s="72">
        <v>340.44</v>
      </c>
    </row>
    <row r="149" spans="1:11" x14ac:dyDescent="0.25">
      <c r="A149" s="70" t="s">
        <v>232</v>
      </c>
      <c r="B149" s="70" t="s">
        <v>233</v>
      </c>
      <c r="C149" s="70" t="s">
        <v>234</v>
      </c>
      <c r="D149" s="70" t="s">
        <v>58</v>
      </c>
      <c r="E149" s="70" t="s">
        <v>235</v>
      </c>
      <c r="F149" s="70" t="s">
        <v>70</v>
      </c>
      <c r="G149" s="71">
        <f>'[1]2019 USC 6-Year Initial Pricing'!J150</f>
        <v>314.75762500000002</v>
      </c>
      <c r="H149" s="71">
        <v>314.76</v>
      </c>
      <c r="I149" s="72">
        <f t="shared" ref="I149:J151" si="56">$I$148</f>
        <v>327.35000000000002</v>
      </c>
      <c r="J149" s="72">
        <f t="shared" si="56"/>
        <v>327.35000000000002</v>
      </c>
      <c r="K149" s="72">
        <f t="shared" ref="K149:K151" si="57">$K$148</f>
        <v>340.44</v>
      </c>
    </row>
    <row r="150" spans="1:11" x14ac:dyDescent="0.25">
      <c r="A150" s="70" t="s">
        <v>232</v>
      </c>
      <c r="B150" s="70" t="s">
        <v>233</v>
      </c>
      <c r="C150" s="70" t="s">
        <v>234</v>
      </c>
      <c r="D150" s="70" t="s">
        <v>59</v>
      </c>
      <c r="E150" s="70" t="s">
        <v>235</v>
      </c>
      <c r="F150" s="70" t="s">
        <v>70</v>
      </c>
      <c r="G150" s="71">
        <f>'[1]2019 USC 6-Year Initial Pricing'!J151</f>
        <v>314.75762500000002</v>
      </c>
      <c r="H150" s="71">
        <v>314.76</v>
      </c>
      <c r="I150" s="72">
        <f t="shared" si="56"/>
        <v>327.35000000000002</v>
      </c>
      <c r="J150" s="72">
        <f t="shared" si="56"/>
        <v>327.35000000000002</v>
      </c>
      <c r="K150" s="72">
        <f t="shared" si="57"/>
        <v>340.44</v>
      </c>
    </row>
    <row r="151" spans="1:11" x14ac:dyDescent="0.25">
      <c r="A151" s="70" t="s">
        <v>232</v>
      </c>
      <c r="B151" s="70" t="s">
        <v>233</v>
      </c>
      <c r="C151" s="70" t="s">
        <v>234</v>
      </c>
      <c r="D151" s="70" t="s">
        <v>60</v>
      </c>
      <c r="E151" s="70" t="s">
        <v>235</v>
      </c>
      <c r="F151" s="70" t="s">
        <v>70</v>
      </c>
      <c r="G151" s="71">
        <f>'[1]2019 USC 6-Year Initial Pricing'!J152</f>
        <v>314.75762500000002</v>
      </c>
      <c r="H151" s="71">
        <v>314.76</v>
      </c>
      <c r="I151" s="72">
        <f t="shared" si="56"/>
        <v>327.35000000000002</v>
      </c>
      <c r="J151" s="72">
        <f t="shared" si="56"/>
        <v>327.35000000000002</v>
      </c>
      <c r="K151" s="72">
        <f t="shared" si="57"/>
        <v>340.44</v>
      </c>
    </row>
    <row r="152" spans="1:11" x14ac:dyDescent="0.25">
      <c r="A152" s="70" t="s">
        <v>236</v>
      </c>
      <c r="B152" s="70" t="s">
        <v>237</v>
      </c>
      <c r="C152" s="70" t="s">
        <v>238</v>
      </c>
      <c r="D152" s="70" t="s">
        <v>206</v>
      </c>
      <c r="E152" s="70" t="s">
        <v>141</v>
      </c>
      <c r="F152" s="70"/>
      <c r="G152" s="71">
        <f>$G$119</f>
        <v>66.790662780624999</v>
      </c>
      <c r="H152" s="71">
        <f>$G$119</f>
        <v>66.790662780624999</v>
      </c>
      <c r="I152" s="72">
        <f>$I$123</f>
        <v>69.459999999999994</v>
      </c>
      <c r="J152" s="72">
        <f>$I$123</f>
        <v>69.459999999999994</v>
      </c>
      <c r="K152" s="72">
        <f>$K$86</f>
        <v>72.94</v>
      </c>
    </row>
    <row r="153" spans="1:11" x14ac:dyDescent="0.25">
      <c r="A153" s="70" t="s">
        <v>239</v>
      </c>
      <c r="B153" s="70" t="s">
        <v>240</v>
      </c>
      <c r="C153" s="70" t="s">
        <v>241</v>
      </c>
      <c r="D153" s="70" t="s">
        <v>55</v>
      </c>
      <c r="E153" s="70" t="s">
        <v>80</v>
      </c>
      <c r="F153" s="70" t="s">
        <v>159</v>
      </c>
      <c r="G153" s="71">
        <f>'[1]2019 USC 6-Year Initial Pricing'!$J$8</f>
        <v>122.03117499999999</v>
      </c>
      <c r="H153" s="71">
        <f>'[1]2019 USC 6-Year Initial Pricing'!$J$8</f>
        <v>122.03117499999999</v>
      </c>
      <c r="I153" s="72">
        <f t="shared" ref="I153:J155" si="58">$I$115</f>
        <v>126.91</v>
      </c>
      <c r="J153" s="72">
        <f t="shared" si="58"/>
        <v>126.91</v>
      </c>
      <c r="K153" s="72">
        <f t="shared" ref="K153:K155" si="59">$K$116</f>
        <v>131.99</v>
      </c>
    </row>
    <row r="154" spans="1:11" x14ac:dyDescent="0.25">
      <c r="A154" s="70" t="s">
        <v>239</v>
      </c>
      <c r="B154" s="70" t="s">
        <v>240</v>
      </c>
      <c r="C154" s="70" t="s">
        <v>241</v>
      </c>
      <c r="D154" s="70" t="s">
        <v>242</v>
      </c>
      <c r="E154" s="70" t="s">
        <v>64</v>
      </c>
      <c r="F154" s="70" t="s">
        <v>191</v>
      </c>
      <c r="G154" s="71">
        <f>'[1]2019 USC 6-Year Initial Pricing'!$J$8</f>
        <v>122.03117499999999</v>
      </c>
      <c r="H154" s="71">
        <f>'[1]2019 USC 6-Year Initial Pricing'!$J$8</f>
        <v>122.03117499999999</v>
      </c>
      <c r="I154" s="72">
        <f t="shared" si="58"/>
        <v>126.91</v>
      </c>
      <c r="J154" s="72">
        <f t="shared" si="58"/>
        <v>126.91</v>
      </c>
      <c r="K154" s="72">
        <f t="shared" si="59"/>
        <v>131.99</v>
      </c>
    </row>
    <row r="155" spans="1:11" x14ac:dyDescent="0.25">
      <c r="A155" s="70" t="s">
        <v>239</v>
      </c>
      <c r="B155" s="70" t="s">
        <v>240</v>
      </c>
      <c r="C155" s="70" t="s">
        <v>241</v>
      </c>
      <c r="D155" s="70" t="s">
        <v>243</v>
      </c>
      <c r="E155" s="70" t="s">
        <v>64</v>
      </c>
      <c r="F155" s="70" t="s">
        <v>191</v>
      </c>
      <c r="G155" s="71">
        <f>'[1]2019 USC 6-Year Initial Pricing'!$J$8</f>
        <v>122.03117499999999</v>
      </c>
      <c r="H155" s="71">
        <f>'[1]2019 USC 6-Year Initial Pricing'!$J$8</f>
        <v>122.03117499999999</v>
      </c>
      <c r="I155" s="72">
        <f t="shared" si="58"/>
        <v>126.91</v>
      </c>
      <c r="J155" s="72">
        <f t="shared" si="58"/>
        <v>126.91</v>
      </c>
      <c r="K155" s="72">
        <f t="shared" si="59"/>
        <v>131.99</v>
      </c>
    </row>
    <row r="156" spans="1:11" x14ac:dyDescent="0.25">
      <c r="A156" s="70" t="s">
        <v>244</v>
      </c>
      <c r="B156" s="70" t="s">
        <v>245</v>
      </c>
      <c r="C156" s="70" t="s">
        <v>246</v>
      </c>
      <c r="D156" s="70" t="s">
        <v>55</v>
      </c>
      <c r="E156" s="70" t="s">
        <v>69</v>
      </c>
      <c r="F156" s="70" t="s">
        <v>159</v>
      </c>
      <c r="G156" s="71">
        <f>'[1]2019 USC 6-Year Initial Pricing'!$J$141</f>
        <v>479.73047499999996</v>
      </c>
      <c r="H156" s="71">
        <f>'[1]2019 USC 6-Year Initial Pricing'!$J$141</f>
        <v>479.73047499999996</v>
      </c>
      <c r="I156" s="72">
        <v>498.92</v>
      </c>
      <c r="J156" s="72">
        <v>498.92</v>
      </c>
      <c r="K156" s="72">
        <v>518.88</v>
      </c>
    </row>
    <row r="157" spans="1:11" x14ac:dyDescent="0.25">
      <c r="A157" s="70" t="s">
        <v>244</v>
      </c>
      <c r="B157" s="70" t="s">
        <v>245</v>
      </c>
      <c r="C157" s="70" t="s">
        <v>246</v>
      </c>
      <c r="D157" s="70" t="s">
        <v>58</v>
      </c>
      <c r="E157" s="70" t="s">
        <v>69</v>
      </c>
      <c r="F157" s="70" t="s">
        <v>159</v>
      </c>
      <c r="G157" s="71">
        <f>'[1]2019 USC 6-Year Initial Pricing'!$J$141</f>
        <v>479.73047499999996</v>
      </c>
      <c r="H157" s="71">
        <f>'[1]2019 USC 6-Year Initial Pricing'!$J$141</f>
        <v>479.73047499999996</v>
      </c>
      <c r="I157" s="72">
        <f t="shared" ref="I157:J160" si="60">$I$156</f>
        <v>498.92</v>
      </c>
      <c r="J157" s="72">
        <f t="shared" si="60"/>
        <v>498.92</v>
      </c>
      <c r="K157" s="72">
        <v>518.88</v>
      </c>
    </row>
    <row r="158" spans="1:11" x14ac:dyDescent="0.25">
      <c r="A158" s="70" t="s">
        <v>244</v>
      </c>
      <c r="B158" s="70" t="s">
        <v>245</v>
      </c>
      <c r="C158" s="70" t="s">
        <v>246</v>
      </c>
      <c r="D158" s="70" t="s">
        <v>59</v>
      </c>
      <c r="E158" s="70" t="s">
        <v>69</v>
      </c>
      <c r="F158" s="70" t="s">
        <v>159</v>
      </c>
      <c r="G158" s="71">
        <f>'[1]2019 USC 6-Year Initial Pricing'!$J$141</f>
        <v>479.73047499999996</v>
      </c>
      <c r="H158" s="71">
        <f>'[1]2019 USC 6-Year Initial Pricing'!$J$141</f>
        <v>479.73047499999996</v>
      </c>
      <c r="I158" s="72">
        <f t="shared" si="60"/>
        <v>498.92</v>
      </c>
      <c r="J158" s="72">
        <f t="shared" si="60"/>
        <v>498.92</v>
      </c>
      <c r="K158" s="72">
        <v>518.88</v>
      </c>
    </row>
    <row r="159" spans="1:11" x14ac:dyDescent="0.25">
      <c r="A159" s="70" t="s">
        <v>244</v>
      </c>
      <c r="B159" s="70" t="s">
        <v>245</v>
      </c>
      <c r="C159" s="70" t="s">
        <v>246</v>
      </c>
      <c r="D159" s="70" t="s">
        <v>60</v>
      </c>
      <c r="E159" s="70" t="s">
        <v>69</v>
      </c>
      <c r="F159" s="70" t="s">
        <v>159</v>
      </c>
      <c r="G159" s="71">
        <f>'[1]2019 USC 6-Year Initial Pricing'!$J$141</f>
        <v>479.73047499999996</v>
      </c>
      <c r="H159" s="71">
        <f>'[1]2019 USC 6-Year Initial Pricing'!$J$141</f>
        <v>479.73047499999996</v>
      </c>
      <c r="I159" s="72">
        <f t="shared" si="60"/>
        <v>498.92</v>
      </c>
      <c r="J159" s="72">
        <f t="shared" si="60"/>
        <v>498.92</v>
      </c>
      <c r="K159" s="72">
        <v>518.88</v>
      </c>
    </row>
    <row r="160" spans="1:11" x14ac:dyDescent="0.25">
      <c r="A160" s="70" t="s">
        <v>244</v>
      </c>
      <c r="B160" s="70" t="s">
        <v>245</v>
      </c>
      <c r="C160" s="70" t="s">
        <v>246</v>
      </c>
      <c r="D160" s="70" t="s">
        <v>247</v>
      </c>
      <c r="E160" s="70" t="s">
        <v>69</v>
      </c>
      <c r="F160" s="70" t="s">
        <v>159</v>
      </c>
      <c r="G160" s="71">
        <f>'[1]2019 USC 6-Year Initial Pricing'!$J$141</f>
        <v>479.73047499999996</v>
      </c>
      <c r="H160" s="71">
        <f>'[1]2019 USC 6-Year Initial Pricing'!$J$141</f>
        <v>479.73047499999996</v>
      </c>
      <c r="I160" s="72">
        <f t="shared" si="60"/>
        <v>498.92</v>
      </c>
      <c r="J160" s="72">
        <f t="shared" si="60"/>
        <v>498.92</v>
      </c>
      <c r="K160" s="72">
        <v>518.88</v>
      </c>
    </row>
    <row r="161" spans="1:11" x14ac:dyDescent="0.25">
      <c r="A161" s="70"/>
      <c r="B161" s="70"/>
      <c r="C161" s="70"/>
      <c r="D161" s="70"/>
      <c r="E161" s="70"/>
      <c r="F161" s="70"/>
      <c r="G161" s="70"/>
      <c r="H161" s="70"/>
      <c r="I161" s="70"/>
      <c r="J161" s="70"/>
      <c r="K161" s="72"/>
    </row>
    <row r="162" spans="1:11" x14ac:dyDescent="0.25">
      <c r="A162" s="70"/>
      <c r="B162" s="70"/>
      <c r="C162" s="70"/>
      <c r="D162" s="70"/>
      <c r="E162" s="70"/>
      <c r="F162" s="70"/>
      <c r="G162" s="70"/>
      <c r="H162" s="70"/>
      <c r="I162" s="70"/>
      <c r="J162" s="70"/>
      <c r="K162" s="70"/>
    </row>
    <row r="163" spans="1:11" x14ac:dyDescent="0.25">
      <c r="A163" s="70"/>
      <c r="B163" s="70"/>
      <c r="C163" s="70"/>
      <c r="D163" s="70"/>
      <c r="E163" s="70"/>
      <c r="F163" s="70"/>
      <c r="G163" s="70"/>
      <c r="H163" s="70"/>
      <c r="I163" s="70"/>
      <c r="J163" s="70"/>
      <c r="K163" s="70"/>
    </row>
  </sheetData>
  <pageMargins left="0.7" right="0.7" top="0.75" bottom="0.75" header="0.3" footer="0.3"/>
  <pageSetup scale="59"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Preventive Maintenance</vt:lpstr>
      <vt:lpstr>Materials and Parts Mark Up</vt:lpstr>
      <vt:lpstr>Hourly Rates 2023-2024</vt:lpstr>
      <vt:lpstr>2025</vt:lpstr>
      <vt:lpstr>2026</vt:lpstr>
      <vt:lpstr>2027</vt:lpstr>
      <vt:lpstr>2028</vt:lpstr>
      <vt:lpstr>Upgrades and Modernization</vt:lpstr>
      <vt:lpstr>MC Building Equip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Pelfrey</dc:creator>
  <cp:lastModifiedBy>Brad Smith</cp:lastModifiedBy>
  <cp:lastPrinted>2023-04-05T21:05:48Z</cp:lastPrinted>
  <dcterms:created xsi:type="dcterms:W3CDTF">2013-04-15T20:49:05Z</dcterms:created>
  <dcterms:modified xsi:type="dcterms:W3CDTF">2023-05-09T16:36:22Z</dcterms:modified>
</cp:coreProperties>
</file>